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6"/>
  <workbookPr defaultThemeVersion="166925"/>
  <mc:AlternateContent xmlns:mc="http://schemas.openxmlformats.org/markup-compatibility/2006">
    <mc:Choice Requires="x15">
      <x15ac:absPath xmlns:x15ac="http://schemas.microsoft.com/office/spreadsheetml/2010/11/ac" url="/Users/dulceheredia/Documents/ASES 2023 🌱/On-chain Protocol/PROYECTOS SUBMITIDOS/Pro Red Participativa A.C./PRP-001-MEX-27112024 CARMEN, CAMPECHE, MÉXICO/Etapa 2/"/>
    </mc:Choice>
  </mc:AlternateContent>
  <xr:revisionPtr revIDLastSave="0" documentId="13_ncr:1_{0E2CB86F-C0A9-CA41-9B1D-DA41F831714E}" xr6:coauthVersionLast="47" xr6:coauthVersionMax="47" xr10:uidLastSave="{00000000-0000-0000-0000-000000000000}"/>
  <bookViews>
    <workbookView xWindow="420" yWindow="800" windowWidth="28860" windowHeight="16440" xr2:uid="{446132F8-2EB4-024E-A50F-4D6507C74D41}"/>
  </bookViews>
  <sheets>
    <sheet name="I. General" sheetId="1" r:id="rId1"/>
    <sheet name="II. Risks assessment" sheetId="2" r:id="rId2"/>
    <sheet name="III. Identifyng and managing " sheetId="3" r:id="rId3"/>
    <sheet name="IV. Follow up measures" sheetId="5" r:id="rId4"/>
    <sheet name="Base" sheetId="4" r:id="rId5"/>
  </sheets>
  <definedNames>
    <definedName name="_ftn1" localSheetId="1">'II. Risks assessment'!#REF!</definedName>
    <definedName name="_ftn4" localSheetId="1">'II. Risks assessment'!#REF!</definedName>
    <definedName name="_ftnref1" localSheetId="1">'II. Risks assessment'!$B$13</definedName>
    <definedName name="_ftnref2" localSheetId="1">'II. Risks assessment'!$B$43</definedName>
    <definedName name="_ftnref3" localSheetId="1">'II. Risks assessment'!$B$44</definedName>
    <definedName name="_ftnref4" localSheetId="1">'II. Risks assessment'!$B$75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J8" i="3" l="1"/>
  <c r="H8" i="3"/>
  <c r="H12" i="3"/>
  <c r="H13" i="3"/>
  <c r="H14" i="3"/>
  <c r="H15" i="3"/>
  <c r="H16" i="3"/>
  <c r="H17" i="3"/>
  <c r="H18" i="3"/>
  <c r="H19" i="3"/>
  <c r="H20" i="3"/>
  <c r="H21" i="3"/>
  <c r="H22" i="3"/>
  <c r="H23" i="3"/>
  <c r="H24" i="3"/>
  <c r="H25" i="3"/>
  <c r="H26" i="3"/>
  <c r="H11" i="3"/>
  <c r="H10" i="3"/>
  <c r="J7" i="3"/>
  <c r="J9" i="3"/>
  <c r="J10" i="3"/>
  <c r="J11" i="3"/>
  <c r="J12" i="3"/>
  <c r="J13" i="3"/>
  <c r="J14" i="3"/>
  <c r="J15" i="3"/>
  <c r="J16" i="3"/>
  <c r="J17" i="3"/>
  <c r="J18" i="3"/>
  <c r="J19" i="3"/>
  <c r="J20" i="3"/>
  <c r="J21" i="3"/>
  <c r="J22" i="3"/>
  <c r="J23" i="3"/>
  <c r="J24" i="3"/>
  <c r="J25" i="3"/>
  <c r="J26" i="3"/>
  <c r="J6" i="3"/>
  <c r="H6" i="3"/>
  <c r="H7" i="3"/>
  <c r="H9" i="3"/>
</calcChain>
</file>

<file path=xl/sharedStrings.xml><?xml version="1.0" encoding="utf-8"?>
<sst xmlns="http://schemas.openxmlformats.org/spreadsheetml/2006/main" count="301" uniqueCount="198">
  <si>
    <t xml:space="preserve">Project Information </t>
  </si>
  <si>
    <t>General description of the social and environmental aspect of the Project</t>
  </si>
  <si>
    <t xml:space="preserve">Integrating Programming Principles to Strengthen Social and Environmental Sustainability
</t>
  </si>
  <si>
    <t>Overarching Principle: Leave No One Behind</t>
  </si>
  <si>
    <t>Human Rights</t>
  </si>
  <si>
    <t>P.1 Have local communities or individuals raised human rights concerns regarding the project (e.g. during the stakeholder engagement process, grievance processes, public statements)?</t>
  </si>
  <si>
    <t>P.2 Is there a risk that duty-bearers (e.g. government agencies) do not have the capacity to meet their obligations in the project?</t>
  </si>
  <si>
    <t>P.3 Is there a risk that rights-holders (e.g. project-affected persons) do not have the capacity to claim their rights?</t>
  </si>
  <si>
    <t>Gender Equality and Women’s Empowerment</t>
  </si>
  <si>
    <t>P.8 Have women’s groups/leaders raised gender equality concerns regarding the project, (e.g. during the stakeholder engagement process, grievance processes, public statements)?</t>
  </si>
  <si>
    <t xml:space="preserve">Accountability </t>
  </si>
  <si>
    <t>Project-Level Standards</t>
  </si>
  <si>
    <t>Standard 1: Biodiversity Conservation and Sustainable Natural Resource Management</t>
  </si>
  <si>
    <t>No</t>
  </si>
  <si>
    <t>Yes</t>
  </si>
  <si>
    <t xml:space="preserve">No </t>
  </si>
  <si>
    <t>Standard 2: Climate Change and Disaster Risks</t>
  </si>
  <si>
    <t>Standard 3: Community Health, Safety and Security</t>
  </si>
  <si>
    <t>Standard 4: Cultural Heritage</t>
  </si>
  <si>
    <t>Standard 5: Displacement and Resettlement</t>
  </si>
  <si>
    <t>Standard 6: Indigenous Peoples</t>
  </si>
  <si>
    <t xml:space="preserve">Standard 7: Labour and Working Conditions </t>
  </si>
  <si>
    <t>Standard 8: Pollution Prevention and Resource Efficiency</t>
  </si>
  <si>
    <t>3.7 Influx of project workers to project areas?</t>
  </si>
  <si>
    <t xml:space="preserve">Rating the ‘Impact’ of a Risk </t>
  </si>
  <si>
    <t>Impact</t>
  </si>
  <si>
    <t>Rating the ‘Likelihood’ of a Risk</t>
  </si>
  <si>
    <t>Expected</t>
  </si>
  <si>
    <t>Very likely</t>
  </si>
  <si>
    <t>Moderately likely</t>
  </si>
  <si>
    <t>Low likelihood</t>
  </si>
  <si>
    <t>Not likely</t>
  </si>
  <si>
    <t>Probabilidad</t>
  </si>
  <si>
    <t>Likelihood</t>
  </si>
  <si>
    <t>Valor</t>
  </si>
  <si>
    <t>R-1</t>
  </si>
  <si>
    <t>ID</t>
  </si>
  <si>
    <t>R-2</t>
  </si>
  <si>
    <t>R-3</t>
  </si>
  <si>
    <t>R-4</t>
  </si>
  <si>
    <t>R-5</t>
  </si>
  <si>
    <t>R-6</t>
  </si>
  <si>
    <t>R-7</t>
  </si>
  <si>
    <t>R-8</t>
  </si>
  <si>
    <t>R-9</t>
  </si>
  <si>
    <t>R-10</t>
  </si>
  <si>
    <t>R-11</t>
  </si>
  <si>
    <t>R-12</t>
  </si>
  <si>
    <t>R-13</t>
  </si>
  <si>
    <t>R-14</t>
  </si>
  <si>
    <t>R-15</t>
  </si>
  <si>
    <t>R-16</t>
  </si>
  <si>
    <t>R-17</t>
  </si>
  <si>
    <t>R-18</t>
  </si>
  <si>
    <t>R-19</t>
  </si>
  <si>
    <t>R-20</t>
  </si>
  <si>
    <t>Manageability</t>
  </si>
  <si>
    <t>Duration</t>
  </si>
  <si>
    <t>Reversibility</t>
  </si>
  <si>
    <t>Comments (optional)</t>
  </si>
  <si>
    <t>Determining ‘Significance’ of Risk</t>
  </si>
  <si>
    <t xml:space="preserve"> </t>
  </si>
  <si>
    <t>III. IDENTIFYING AND MANAGING SOCIAL AND ENVIRONMENTAL RISKS</t>
  </si>
  <si>
    <t>Potential Social and Environmental Risks</t>
  </si>
  <si>
    <t>3.4 Risks of water-borne or other vector-borne diseases (e.g. temporary breeding habitats), communicable and noncommunicable diseases, nutritional disorders, mental health?</t>
  </si>
  <si>
    <t xml:space="preserve">8.6 Significant consumption of raw materials, energy, and/or water? </t>
  </si>
  <si>
    <t>SOCIAL AND ENVIRONMENTAL RISKS</t>
  </si>
  <si>
    <t>Location (Global/Region/Country)</t>
  </si>
  <si>
    <t>Project name</t>
  </si>
  <si>
    <t xml:space="preserve">Project developer </t>
  </si>
  <si>
    <t>Project ID</t>
  </si>
  <si>
    <t>Project modality</t>
  </si>
  <si>
    <t>B</t>
  </si>
  <si>
    <t>How the project mainstreams the human rights-based approach</t>
  </si>
  <si>
    <t>How the project mainstreams sustainability and resilience</t>
  </si>
  <si>
    <t>II.  SOCIAL AND ENVIRONMENTAL RISKS ASSESSMENT</t>
  </si>
  <si>
    <t>Yes / No</t>
  </si>
  <si>
    <t>Sustainability and Resilience: Screening questions regarding risks associated with sustainability and resilience are encompassed by the Standard-specific questions below</t>
  </si>
  <si>
    <t xml:space="preserve">         Would the project potentially involve or lead to:</t>
  </si>
  <si>
    <t xml:space="preserve">        Would the project potentially involve or lead to:</t>
  </si>
  <si>
    <t xml:space="preserve">         Would the project potentially involve or lead to: </t>
  </si>
  <si>
    <t xml:space="preserve">         Would the project potentially involve or lead to: (note: applies to project and contractor workers)</t>
  </si>
  <si>
    <r>
      <t xml:space="preserve">For this screening, the methodology selected was aligned with the </t>
    </r>
    <r>
      <rPr>
        <b/>
        <sz val="10"/>
        <color theme="1"/>
        <rFont val="Arial"/>
        <family val="2"/>
      </rPr>
      <t>UNDP Enterprise Risk Management Policy</t>
    </r>
    <r>
      <rPr>
        <sz val="10"/>
        <color theme="1"/>
        <rFont val="Arial"/>
        <family val="2"/>
      </rPr>
      <t xml:space="preserve">. This tool allows to project  Developers to identify potential project-related social and environmental risks and impacts and appropriately-scaled assessment and management measures to address those risks. </t>
    </r>
  </si>
  <si>
    <t>P.4 Adverse impacts on enjoyment of the human rights (civil, political, economic, social or cultural) of the affected population and particularly of marginalized groups?</t>
  </si>
  <si>
    <t>P.6 Restrictions in availability, quality of and/or access to resources or basic services, in particular to marginalized individuals or groups, including persons with disabilities?</t>
  </si>
  <si>
    <t>P.7 Exacerbation of conflicts among and/or the risk of violence to project-affected communities and individuals?</t>
  </si>
  <si>
    <t xml:space="preserve">P.9 Adverse impacts on gender equality and/or the situation of women and girls? </t>
  </si>
  <si>
    <t>P.10 Reproducing discriminations against women based on gender, especially regarding participation in design and implementation or access to opportunities and benefits?</t>
  </si>
  <si>
    <t>P.11 Limitations on women’s ability to use, develop and protect natural resources, taking into account different roles and positions of women and men in accessing environmental goods and services? For example, activities that could lead to natural resources degradation or depletion in communities who depend on these resources for their livelihoods and well being</t>
  </si>
  <si>
    <t>P.12 Exacerbation of risks of gender-based violence? For example, through the influx of workers to a community, changes in community and household power dynamics, increased exposure to unsafe public places and/or transport, etc.</t>
  </si>
  <si>
    <t>P.13 Exclusion of any potentially affected stakeholders, in particular marginalized groups and excluded individuals (including persons with disabilities), from fully participating in decisions that may affect them?</t>
  </si>
  <si>
    <t>P.14 Grievances or objections from potentially affected stakeholders?</t>
  </si>
  <si>
    <t>P.15 Risks of retaliation or reprisals against stakeholders who express concerns or grievances, or who seek to participate in or to obtain information on the project?</t>
  </si>
  <si>
    <t>1.1  Adverse impacts to habitats (e.g. modified, natural, and critical habitats) and/or ecosystems and ecosystem services? For example, through habitat loss, conversion or degradation, fragmentation, hydrological changes</t>
  </si>
  <si>
    <t>1.2 Activities within or adjacent to critical habitats and/or environmentally sensitive areas, including (but not limited to) legally protected areas (e.g. nature reserve, national park), areas proposed for protection, or recognized as such by authoritative sources and/or indigenous peoples or local communities?</t>
  </si>
  <si>
    <t>1.4 Risks to endangered species (e.g. reduction, encroachment on habitat)?</t>
  </si>
  <si>
    <t>1.5 Exacerbation of illegal wildlife trade?</t>
  </si>
  <si>
    <t xml:space="preserve">1.6 Introduction of invasive alien species? </t>
  </si>
  <si>
    <t>1.7 Adverse impacts on soils?</t>
  </si>
  <si>
    <t>1.8 Harvesting of natural forests, plantation development, or reforestation?</t>
  </si>
  <si>
    <t xml:space="preserve">1.9 Significant agricultural production? </t>
  </si>
  <si>
    <t>1.10 Animal husbandry or harvesting of fish populations or other aquatic species?</t>
  </si>
  <si>
    <t>1.11 Significant extraction, diversion or containment of surface or ground water? For example, construction of dams, reservoirs, river basin developments, groundwater extraction</t>
  </si>
  <si>
    <t xml:space="preserve">1.12 Handling or utilization of genetically modified organisms/living modified organisms? </t>
  </si>
  <si>
    <t>1.14 Adverse transboundary or global environmental concerns?</t>
  </si>
  <si>
    <t>2.1 Areas subject to hazards such as earthquakes, floods, landslides, severe winds, storm surges, tsunami or volcanic eruptions?</t>
  </si>
  <si>
    <r>
      <t xml:space="preserve">2.2 Outputs and outcomes sensitive or vulnerable to potential impacts of </t>
    </r>
    <r>
      <rPr>
        <sz val="10"/>
        <color rgb="FF000000"/>
        <rFont val="Arial"/>
        <family val="2"/>
      </rPr>
      <t>climate</t>
    </r>
    <r>
      <rPr>
        <sz val="10"/>
        <color theme="1"/>
        <rFont val="Arial"/>
        <family val="2"/>
      </rPr>
      <t xml:space="preserve"> change or disasters?  For example, through increased precipitation, drought, temperature, salinity, extreme events, earthquakes</t>
    </r>
  </si>
  <si>
    <t>2.3 Increases in vulnerability to climate change impacts or disaster risks now or in the future (also known as maladaptive or negative coping practices)?
For example, changes to land use planning may encourage further development of floodplains, potentially increasing the population’s vulnerability to climate change, specifically flooding</t>
  </si>
  <si>
    <t>2.4  Increases of greenhouse gas emissions, black carbon emissions or other drivers of climate change?</t>
  </si>
  <si>
    <t>3.1 Construction and/or infrastructure development (e.g. roads, buildings, dams)? (Note: the GEF does not finance projects that would involve the construction or rehabilitation of large or complex dams)</t>
  </si>
  <si>
    <t>3.2 Air pollution, noise, vibration, traffic, injuries, physical hazards, poor surface water quality due to runoff, erosion, sanitation?</t>
  </si>
  <si>
    <t>3.3 Harm or losses due to failure of structural elements of the project (e.g. collapse of buildings or infrastructure)?</t>
  </si>
  <si>
    <t>3.5 Transport, storage, and use and/or disposal of hazardous or dangerous materials (e.g. explosives, fuel and other chemicals during construction and operation)?</t>
  </si>
  <si>
    <t>3.6 Adverse impacts on ecosystems and ecosystem services relevant to communities’ health (e.g. food, surface water purification, natural buffers from flooding)?</t>
  </si>
  <si>
    <t>3.8 Engagement of security personnel to protect facilities and property or to support project activities?</t>
  </si>
  <si>
    <t>4.1 Activities adjacent to or within a Cultural Heritage site?</t>
  </si>
  <si>
    <t>4.2 Significant excavations, demolitions, movement of earth, flooding or other environmental changes?</t>
  </si>
  <si>
    <t>4.3 Adverse impacts to sites, structures, or objects with historical, cultural, artistic, traditional or religious values or intangible forms of culture (e.g. knowledge, innovations, practices)? (Note: projects intended to protect and conserve Cultural Heritage may also have inadvertent adverse impacts)</t>
  </si>
  <si>
    <t>4.4 Alterations to landscapes and natural features with cultural significance?</t>
  </si>
  <si>
    <t>4.5 Utilization of tangible and/or intangible forms (e.g. practices, traditional knowledge) of Cultural Heritage for commercial or other purposes?</t>
  </si>
  <si>
    <t>5.1 Temporary or permanent and full or partial physical displacement (including people without legally recognizable claims to land)?</t>
  </si>
  <si>
    <t xml:space="preserve">5.2 Economic displacement (e.g. loss of assets or access to resources due to land acquisition or access restrictions – even in the absence of physical relocation)? </t>
  </si>
  <si>
    <t>5.3 Risk of forced evictions? Forced eviction is defined here as the permanent or temporary removal against their will of individuals, families or communities from the homes and/or land which they occupy, without the provision of, and access to, appropriate forms of legal or other protection. Forced evictions constitute gross violations of a range of internationally recognized human rights.</t>
  </si>
  <si>
    <t xml:space="preserve">5.4 Impacts on or changes to land tenure arrangements and/or community based property rights/customary rights to land, territories and/or resources? </t>
  </si>
  <si>
    <t>6.1 Areas where indigenous peoples are present (including project area of influence)?</t>
  </si>
  <si>
    <t>6.2 Activities located on lands and territories claimed by indigenous peoples?</t>
  </si>
  <si>
    <t>6.3 Impacts (positive or negative) to the human rights, lands, natural resources, territories, and traditional livelihoods of indigenous peoples (regardless of whether indigenous peoples possess the legal titles to such areas, whether the project is located within or outside of the lands and territories inhabited by the affected peoples, or whether the indigenous peoples are recognized as indigenous peoples by the country in question)? If the answer to screening question 6.3 is “yes”, then the potential risk impacts are considered significant and the project would be categorized as either Substantial Risk or High Risk</t>
  </si>
  <si>
    <t>6.4 The absence of culturally appropriate consultations carried out with the objective of achieving FPIC on matters that may affect the rights and interests, lands, resources, territories and traditional livelihoods of the indigenous peoples concerned?</t>
  </si>
  <si>
    <t>6.5 The utilization and/or commercial development of natural resources on lands and territories claimed by indigenous peoples?</t>
  </si>
  <si>
    <t>6.6 Forced eviction or the whole or partial physical or economic displacement of indigenous peoples, including through access restrictions to lands, territories, and resources? Consider, and where appropriate ensure, consistency with the answers under Standard 5 above</t>
  </si>
  <si>
    <t>6.7 Adverse impacts on the development priorities of indigenous peoples as defined by them?</t>
  </si>
  <si>
    <t>6.8 Risks to the physical and cultural survival of indigenous peoples?</t>
  </si>
  <si>
    <r>
      <t>6.9 Impacts on the Cultural Heritage of indigenous peoples, including through the commercialization or use of their traditional knowledge and practices?</t>
    </r>
    <r>
      <rPr>
        <i/>
        <sz val="10"/>
        <color theme="1"/>
        <rFont val="Arial"/>
        <family val="2"/>
      </rPr>
      <t xml:space="preserve"> </t>
    </r>
    <r>
      <rPr>
        <sz val="10"/>
        <color theme="1"/>
        <rFont val="Arial"/>
        <family val="2"/>
      </rPr>
      <t>Consider, and where appropriate ensure, consistency with the answers under Standard 4 above.</t>
    </r>
  </si>
  <si>
    <t>7.1 Working conditions that do not meet national labour laws and international commitments?</t>
  </si>
  <si>
    <t>7.2 Working conditions that may deny freedom of association and collective bargaining?</t>
  </si>
  <si>
    <t>7.3 Use of child labour?</t>
  </si>
  <si>
    <t>7.4 Use of forced labour?</t>
  </si>
  <si>
    <t>7.5 Discriminatory working conditions and/or lack of equal opportunity?</t>
  </si>
  <si>
    <t>7.6 Occupational health and safety risks due to physical, chemical, biological and psychosocial hazards (including violence and harassment) throughout the project life-cycle?</t>
  </si>
  <si>
    <t xml:space="preserve">8.1 The release of pollutants to the environment due to routine or non-routine circumstances with the potential for adverse local, regional, and/or transboundary impacts? </t>
  </si>
  <si>
    <t>8.2 The generation of waste (both hazardous and non-hazardous)?</t>
  </si>
  <si>
    <t xml:space="preserve">8.3 The manufacture, trade, release, and/or use of hazardous materials and/or chemicals? </t>
  </si>
  <si>
    <t>8.4 The use of chemicals or materials subject to international bans or phase-outs? For example, DDT, PCBs and other chemicals listed in international conventions such as the Montreal Protocol, Minamata Convention, Basel Convention, Rotterdam Convention, Stockholm Convention</t>
  </si>
  <si>
    <t>8.5  The application of pesticides that may have a negative effect on the environment or human health?</t>
  </si>
  <si>
    <t>How the project strengthens accountability to stakeholders</t>
  </si>
  <si>
    <t>2.2 Outputs and outcomes sensitive or vulnerable to potential impacts of climate change or disasters?  For example, through increased precipitation, drought, temperature, salinity, extreme events, earthquakes</t>
  </si>
  <si>
    <t>Type and location</t>
  </si>
  <si>
    <t xml:space="preserve">Magnitude or intensity </t>
  </si>
  <si>
    <t>Located in high-risk or sensitive areas?
No = 1
Yes = 5</t>
  </si>
  <si>
    <r>
      <rPr>
        <sz val="9"/>
        <color theme="0"/>
        <rFont val="Arial"/>
        <family val="2"/>
      </rPr>
      <t>Low = 1
Medium = 3</t>
    </r>
    <r>
      <rPr>
        <sz val="10"/>
        <color theme="0"/>
        <rFont val="Arial"/>
        <family val="2"/>
      </rPr>
      <t xml:space="preserve">
High = 5</t>
    </r>
  </si>
  <si>
    <t>Short term = 1
Medium term = 3
Long term = 5</t>
  </si>
  <si>
    <t>Reversible = 1
Irreversible =5</t>
  </si>
  <si>
    <t>Is it manageable? 1
Not manageable? 5</t>
  </si>
  <si>
    <t>Low</t>
  </si>
  <si>
    <t>Moderate</t>
  </si>
  <si>
    <t>Substantial</t>
  </si>
  <si>
    <t>High</t>
  </si>
  <si>
    <t>Simbology</t>
  </si>
  <si>
    <t>Significance</t>
  </si>
  <si>
    <t>Contingency plan</t>
  </si>
  <si>
    <t>Without plan or measures</t>
  </si>
  <si>
    <t xml:space="preserve">Determining the follow up action </t>
  </si>
  <si>
    <t>IV. FOLLOW UP ACTION</t>
  </si>
  <si>
    <t>Risk</t>
  </si>
  <si>
    <t>Prevention</t>
  </si>
  <si>
    <t>Mitigation</t>
  </si>
  <si>
    <t>Follow-up measures</t>
  </si>
  <si>
    <t>Type of measure to implement</t>
  </si>
  <si>
    <t>Description of measure</t>
  </si>
  <si>
    <t>When will this be implemented?</t>
  </si>
  <si>
    <t>ID.</t>
  </si>
  <si>
    <t xml:space="preserve">Since the beginning of the project </t>
  </si>
  <si>
    <t xml:space="preserve">Responsability </t>
  </si>
  <si>
    <t xml:space="preserve">Periodicity </t>
  </si>
  <si>
    <t>Duration of measure</t>
  </si>
  <si>
    <t>*</t>
  </si>
  <si>
    <t>aOCP</t>
  </si>
  <si>
    <t>During project life</t>
  </si>
  <si>
    <t>2.5 Will climate change affect the area's net primary productivity and therefore carbon sequestration?</t>
  </si>
  <si>
    <t xml:space="preserve">2.6 Will climate change have negative effects on the adaptive capacity of reforested species in the project region? </t>
  </si>
  <si>
    <t>P.5  Inequitable or discriminatory impacts on affected populations, particularly people living in poverty or marginalized or excluded individuals or groups, including persons with disabilities</t>
  </si>
  <si>
    <t>1.3 Changes to the use of lands and resources that may have adverse impacts on habitats, ecosystems, and/or livelihoods? (Note: if restrictions and/or limitations of access to lands would apply)</t>
  </si>
  <si>
    <t>1.13 Utilization of genetic resources? (e.g. collection and/or harvesting, commercial development</t>
  </si>
  <si>
    <t>Project developer</t>
  </si>
  <si>
    <t>Xim-Báalam-Paseo del Jaguar</t>
  </si>
  <si>
    <t>Carmen, Campeche, México</t>
  </si>
  <si>
    <t>Pro Red Participativa A.C</t>
  </si>
  <si>
    <t>PRP-001-MEX-27112024 CARMEN, CAMPECHE, MÉXICO</t>
  </si>
  <si>
    <t>The Xim-Báalam – Paseo del Jaguar Project is a conservation initiative located in the municipality of Carmen, Campeche, covering a total area of 1,155.38 hectares. The project’s main objective is to protect and maintain biological diversity, with the jaguar (Panthera onca) as its flagship species. 
Among the main actions implemented by the project are the design and installation of artificial ponds for amphibians and reptiles, the conservation of rocks and natural cavities used as wildlife shelters, the establishment of biological corridors to facilitate the movement of jaguars and other species, and the creation of temporary ponds for amphibian reproduction. Through these actions, Xim-Báalam actively contributes to ecological connectivity, promoting the conservation of critical habitats, the reduction of forest fragmentation, and the protection of threatened species.</t>
  </si>
  <si>
    <t>Project proterty management was executed using an official approach, involving negotiations with the property owner to ensure transparency in gaining access to the land. This approach was taken to guarantee that no rights were infringed upon.</t>
  </si>
  <si>
    <t>The project is focused on the conservation of local ecosystems and biological diversity, with the jaguar as its flagship species. The Xim-Báalam-Paseo del Jaguar Project has implemented several activities aligned with those eligible under the aOCP framework for biodiversity projects. These include the design of artificial ponds for amphibians and reptiles, conservation of natural rock formations and cavities, establishment of biological corridors, vegetation management to maintain open habitats, creation of temporary pools for amphibians, establishment of exclusion zones to restrict human activities in vulnerable areas, and monitoring of key species.</t>
  </si>
  <si>
    <t>To ensure the accuracy of the project’s expected positive credits, the project developer conducted a biodiversity inventory, which was subsequently audited by an external team. In addition, an independent validation mechanism was implemented through a registered external entity.
As part of the MRV process, quarterly satellite monitoring reports will be included to periodically assess the project’s continuity and benefits, along with the annual biodiversity inventory and the corresponding verifications.
Furthermore, in accordance with the established protocol, a stakeholder consultation approach was followed. This required gathering feedback and approval from stakeholders, a process designed to strengthen their sense of ownership and enable their participation in the benefits generated by the project. This comprehensive approach ensures transparency, accountability, and collective commitment to the project’s success.</t>
  </si>
  <si>
    <t>R-1 
R-2</t>
  </si>
  <si>
    <t>R-1
R-2</t>
  </si>
  <si>
    <t>Among the activities implemented by the project developer are the design of artificial ponds for amphibians and reptiles, as well as the creation of temporary pools for amphibians, which can provide critical support during drought periods.</t>
  </si>
  <si>
    <t>The project includes a risk assessment conducted under the Nat5 Scoring system, which evaluates the project’s potential risks and determines the percentage of credits that will be allocated to the buffer pool as a safeguard to protect the expected benefits in the event of extraordinary contingencies.</t>
  </si>
  <si>
    <t>During the development of the dynamic baseline.</t>
  </si>
  <si>
    <t>Annually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</si>
</sst>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2"/>
      <color theme="1"/>
      <name val="Calibri"/>
      <family val="2"/>
      <scheme val="minor"/>
    </font>
    <font>
      <sz val="10"/>
      <color rgb="FF000000"/>
      <name val="Arial"/>
      <family val="2"/>
    </font>
    <font>
      <sz val="11"/>
      <color theme="1"/>
      <name val="Arial"/>
      <family val="2"/>
    </font>
    <font>
      <sz val="10"/>
      <color theme="1"/>
      <name val="Arial"/>
      <family val="2"/>
    </font>
    <font>
      <b/>
      <sz val="10"/>
      <color theme="1"/>
      <name val="Arial"/>
      <family val="2"/>
    </font>
    <font>
      <b/>
      <sz val="11"/>
      <color theme="1"/>
      <name val="Arial"/>
      <family val="2"/>
    </font>
    <font>
      <sz val="8"/>
      <name val="Calibri"/>
      <family val="2"/>
      <scheme val="minor"/>
    </font>
    <font>
      <b/>
      <sz val="12"/>
      <color rgb="FF002060"/>
      <name val="Arial"/>
      <family val="2"/>
    </font>
    <font>
      <b/>
      <sz val="10"/>
      <color theme="0"/>
      <name val="Arial"/>
      <family val="2"/>
    </font>
    <font>
      <b/>
      <sz val="10"/>
      <color rgb="FF000000"/>
      <name val="Arial"/>
      <family val="2"/>
    </font>
    <font>
      <b/>
      <sz val="10"/>
      <color rgb="FF002060"/>
      <name val="Arial"/>
      <family val="2"/>
    </font>
    <font>
      <b/>
      <sz val="10"/>
      <color theme="0" tint="-4.9989318521683403E-2"/>
      <name val="Arial"/>
      <family val="2"/>
    </font>
    <font>
      <i/>
      <sz val="10"/>
      <color theme="1"/>
      <name val="Arial"/>
      <family val="2"/>
    </font>
    <font>
      <sz val="9"/>
      <color theme="0"/>
      <name val="Arial"/>
      <family val="2"/>
    </font>
    <font>
      <sz val="10"/>
      <color theme="0"/>
      <name val="Arial"/>
      <family val="2"/>
    </font>
    <font>
      <sz val="10"/>
      <color theme="1"/>
      <name val="Calibri"/>
      <family val="2"/>
      <scheme val="minor"/>
    </font>
    <font>
      <b/>
      <sz val="12"/>
      <color theme="1"/>
      <name val="Calibri"/>
      <family val="2"/>
      <scheme val="minor"/>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rgb="FFC00000"/>
        <bgColor indexed="64"/>
      </patternFill>
    </fill>
    <fill>
      <patternFill patternType="solid">
        <fgColor rgb="FF00B0F0"/>
        <bgColor indexed="64"/>
      </patternFill>
    </fill>
    <fill>
      <patternFill patternType="solid">
        <fgColor rgb="FF002060"/>
        <bgColor indexed="64"/>
      </patternFill>
    </fill>
    <fill>
      <patternFill patternType="solid">
        <fgColor theme="4" tint="-0.249977111117893"/>
        <bgColor indexed="64"/>
      </patternFill>
    </fill>
    <fill>
      <patternFill patternType="solid">
        <fgColor rgb="FF0070C0"/>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5"/>
        <bgColor indexed="64"/>
      </patternFill>
    </fill>
    <fill>
      <patternFill patternType="solid">
        <fgColor theme="7" tint="0.39997558519241921"/>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theme="1"/>
      </left>
      <right style="thin">
        <color theme="1"/>
      </right>
      <top style="thin">
        <color theme="1"/>
      </top>
      <bottom style="thin">
        <color theme="1"/>
      </bottom>
      <diagonal/>
    </border>
    <border>
      <left style="thin">
        <color indexed="64"/>
      </left>
      <right/>
      <top/>
      <bottom style="thin">
        <color indexed="64"/>
      </bottom>
      <diagonal/>
    </border>
    <border>
      <left style="medium">
        <color theme="1"/>
      </left>
      <right style="medium">
        <color theme="1"/>
      </right>
      <top style="medium">
        <color theme="1"/>
      </top>
      <bottom style="thin">
        <color indexed="64"/>
      </bottom>
      <diagonal/>
    </border>
    <border>
      <left style="medium">
        <color theme="1"/>
      </left>
      <right style="medium">
        <color theme="1"/>
      </right>
      <top style="thin">
        <color indexed="64"/>
      </top>
      <bottom style="thin">
        <color indexed="64"/>
      </bottom>
      <diagonal/>
    </border>
    <border>
      <left style="medium">
        <color theme="1"/>
      </left>
      <right style="medium">
        <color theme="1"/>
      </right>
      <top style="thin">
        <color indexed="64"/>
      </top>
      <bottom style="medium">
        <color theme="1"/>
      </bottom>
      <diagonal/>
    </border>
    <border>
      <left style="thin">
        <color indexed="64"/>
      </left>
      <right/>
      <top style="medium">
        <color theme="1"/>
      </top>
      <bottom style="thin">
        <color indexed="64"/>
      </bottom>
      <diagonal/>
    </border>
    <border>
      <left style="medium">
        <color theme="1"/>
      </left>
      <right/>
      <top style="thin">
        <color indexed="64"/>
      </top>
      <bottom style="thin">
        <color indexed="64"/>
      </bottom>
      <diagonal/>
    </border>
    <border>
      <left style="medium">
        <color theme="1"/>
      </left>
      <right style="thin">
        <color indexed="64"/>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medium">
        <color theme="1"/>
      </left>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style="medium">
        <color theme="1"/>
      </left>
      <right/>
      <top style="medium">
        <color theme="1"/>
      </top>
      <bottom style="medium">
        <color theme="1"/>
      </bottom>
      <diagonal/>
    </border>
    <border>
      <left/>
      <right style="medium">
        <color theme="1"/>
      </right>
      <top style="medium">
        <color theme="1"/>
      </top>
      <bottom style="medium">
        <color theme="1"/>
      </bottom>
      <diagonal/>
    </border>
    <border>
      <left style="medium">
        <color theme="1"/>
      </left>
      <right style="thin">
        <color theme="1"/>
      </right>
      <top style="medium">
        <color theme="1"/>
      </top>
      <bottom style="thin">
        <color theme="1"/>
      </bottom>
      <diagonal/>
    </border>
    <border>
      <left style="thin">
        <color theme="1"/>
      </left>
      <right style="medium">
        <color theme="1"/>
      </right>
      <top style="medium">
        <color theme="1"/>
      </top>
      <bottom style="thin">
        <color theme="1"/>
      </bottom>
      <diagonal/>
    </border>
    <border>
      <left style="medium">
        <color theme="1"/>
      </left>
      <right/>
      <top style="thin">
        <color theme="1"/>
      </top>
      <bottom style="thin">
        <color theme="1"/>
      </bottom>
      <diagonal/>
    </border>
    <border>
      <left/>
      <right style="medium">
        <color theme="1"/>
      </right>
      <top style="thin">
        <color theme="1"/>
      </top>
      <bottom style="thin">
        <color theme="1"/>
      </bottom>
      <diagonal/>
    </border>
    <border>
      <left style="thin">
        <color theme="1"/>
      </left>
      <right style="thin">
        <color theme="1"/>
      </right>
      <top/>
      <bottom style="thin">
        <color theme="1"/>
      </bottom>
      <diagonal/>
    </border>
    <border>
      <left style="medium">
        <color theme="1"/>
      </left>
      <right style="thin">
        <color theme="1"/>
      </right>
      <top/>
      <bottom style="thin">
        <color theme="1"/>
      </bottom>
      <diagonal/>
    </border>
    <border>
      <left style="thin">
        <color theme="1"/>
      </left>
      <right style="medium">
        <color theme="1"/>
      </right>
      <top/>
      <bottom style="thin">
        <color theme="1"/>
      </bottom>
      <diagonal/>
    </border>
    <border>
      <left/>
      <right/>
      <top style="medium">
        <color theme="1"/>
      </top>
      <bottom style="medium">
        <color theme="1"/>
      </bottom>
      <diagonal/>
    </border>
    <border>
      <left/>
      <right/>
      <top style="medium">
        <color theme="1"/>
      </top>
      <bottom/>
      <diagonal/>
    </border>
    <border>
      <left/>
      <right style="medium">
        <color theme="1"/>
      </right>
      <top style="medium">
        <color theme="1"/>
      </top>
      <bottom/>
      <diagonal/>
    </border>
    <border>
      <left style="medium">
        <color theme="1"/>
      </left>
      <right style="thin">
        <color indexed="64"/>
      </right>
      <top style="medium">
        <color theme="1"/>
      </top>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bottom/>
      <diagonal/>
    </border>
    <border>
      <left style="thin">
        <color indexed="64"/>
      </left>
      <right style="medium">
        <color theme="1"/>
      </right>
      <top style="thin">
        <color indexed="64"/>
      </top>
      <bottom style="thin">
        <color indexed="64"/>
      </bottom>
      <diagonal/>
    </border>
    <border>
      <left style="medium">
        <color theme="1"/>
      </left>
      <right style="thin">
        <color indexed="64"/>
      </right>
      <top/>
      <bottom style="medium">
        <color theme="1"/>
      </bottom>
      <diagonal/>
    </border>
    <border>
      <left/>
      <right style="thin">
        <color theme="0"/>
      </right>
      <top/>
      <bottom/>
      <diagonal/>
    </border>
    <border>
      <left style="thin">
        <color theme="0"/>
      </left>
      <right/>
      <top/>
      <bottom/>
      <diagonal/>
    </border>
    <border>
      <left style="medium">
        <color theme="0"/>
      </left>
      <right style="thin">
        <color theme="0"/>
      </right>
      <top style="medium">
        <color theme="0"/>
      </top>
      <bottom/>
      <diagonal/>
    </border>
    <border>
      <left style="thin">
        <color theme="0"/>
      </left>
      <right style="thin">
        <color theme="0"/>
      </right>
      <top style="medium">
        <color theme="0"/>
      </top>
      <bottom/>
      <diagonal/>
    </border>
    <border>
      <left style="thin">
        <color theme="0"/>
      </left>
      <right style="thin">
        <color theme="0"/>
      </right>
      <top style="medium">
        <color theme="0"/>
      </top>
      <bottom style="thin">
        <color theme="0"/>
      </bottom>
      <diagonal/>
    </border>
    <border>
      <left style="thin">
        <color theme="0"/>
      </left>
      <right/>
      <top style="medium">
        <color theme="0"/>
      </top>
      <bottom/>
      <diagonal/>
    </border>
    <border>
      <left/>
      <right style="thin">
        <color theme="0"/>
      </right>
      <top style="medium">
        <color theme="0"/>
      </top>
      <bottom/>
      <diagonal/>
    </border>
    <border>
      <left style="thin">
        <color theme="0"/>
      </left>
      <right style="medium">
        <color theme="0"/>
      </right>
      <top style="medium">
        <color theme="0"/>
      </top>
      <bottom/>
      <diagonal/>
    </border>
    <border>
      <left style="medium">
        <color theme="0"/>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medium">
        <color theme="0"/>
      </right>
      <top/>
      <bottom/>
      <diagonal/>
    </border>
    <border>
      <left style="medium">
        <color theme="1"/>
      </left>
      <right style="thin">
        <color indexed="64"/>
      </right>
      <top style="medium">
        <color theme="1"/>
      </top>
      <bottom style="thin">
        <color indexed="64"/>
      </bottom>
      <diagonal/>
    </border>
    <border>
      <left style="thin">
        <color theme="1"/>
      </left>
      <right style="thin">
        <color theme="1"/>
      </right>
      <top style="thin">
        <color theme="1"/>
      </top>
      <bottom/>
      <diagonal/>
    </border>
    <border>
      <left style="medium">
        <color theme="1"/>
      </left>
      <right style="thin">
        <color theme="1"/>
      </right>
      <top style="thin">
        <color theme="1"/>
      </top>
      <bottom/>
      <diagonal/>
    </border>
    <border>
      <left style="medium">
        <color theme="1"/>
      </left>
      <right style="thin">
        <color theme="1"/>
      </right>
      <top/>
      <bottom/>
      <diagonal/>
    </border>
    <border>
      <left style="medium">
        <color theme="1"/>
      </left>
      <right style="thin">
        <color theme="1"/>
      </right>
      <top/>
      <bottom style="medium">
        <color theme="1"/>
      </bottom>
      <diagonal/>
    </border>
    <border>
      <left style="thin">
        <color theme="1"/>
      </left>
      <right/>
      <top style="thin">
        <color theme="1"/>
      </top>
      <bottom style="medium">
        <color theme="1"/>
      </bottom>
      <diagonal/>
    </border>
    <border>
      <left/>
      <right/>
      <top style="thin">
        <color theme="1"/>
      </top>
      <bottom style="medium">
        <color theme="1"/>
      </bottom>
      <diagonal/>
    </border>
    <border>
      <left/>
      <right style="medium">
        <color theme="1"/>
      </right>
      <top style="thin">
        <color theme="1"/>
      </top>
      <bottom style="medium">
        <color theme="1"/>
      </bottom>
      <diagonal/>
    </border>
    <border>
      <left style="medium">
        <color theme="1"/>
      </left>
      <right/>
      <top style="medium">
        <color theme="1"/>
      </top>
      <bottom/>
      <diagonal/>
    </border>
    <border>
      <left style="thin">
        <color theme="1"/>
      </left>
      <right style="thin">
        <color theme="1"/>
      </right>
      <top style="medium">
        <color theme="1"/>
      </top>
      <bottom/>
      <diagonal/>
    </border>
    <border>
      <left style="medium">
        <color theme="1"/>
      </left>
      <right style="thin">
        <color theme="1"/>
      </right>
      <top style="medium">
        <color theme="1"/>
      </top>
      <bottom/>
      <diagonal/>
    </border>
    <border>
      <left style="medium">
        <color theme="1"/>
      </left>
      <right/>
      <top style="thin">
        <color theme="1"/>
      </top>
      <bottom/>
      <diagonal/>
    </border>
    <border>
      <left/>
      <right style="medium">
        <color theme="1"/>
      </right>
      <top style="thin">
        <color theme="1"/>
      </top>
      <bottom/>
      <diagonal/>
    </border>
    <border>
      <left style="medium">
        <color theme="1"/>
      </left>
      <right/>
      <top/>
      <bottom style="thin">
        <color theme="1"/>
      </bottom>
      <diagonal/>
    </border>
    <border>
      <left/>
      <right style="medium">
        <color theme="1"/>
      </right>
      <top/>
      <bottom style="thin">
        <color theme="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1"/>
      </left>
      <right style="medium">
        <color theme="1"/>
      </right>
      <top style="medium">
        <color theme="1"/>
      </top>
      <bottom/>
      <diagonal/>
    </border>
  </borders>
  <cellStyleXfs count="1">
    <xf numFmtId="0" fontId="0" fillId="0" borderId="0"/>
  </cellStyleXfs>
  <cellXfs count="190">
    <xf numFmtId="0" fontId="0" fillId="0" borderId="0" xfId="0"/>
    <xf numFmtId="0" fontId="0" fillId="0" borderId="0" xfId="0" applyAlignment="1">
      <alignment horizontal="center" vertical="center"/>
    </xf>
    <xf numFmtId="0" fontId="3" fillId="0" borderId="0" xfId="0" applyFont="1"/>
    <xf numFmtId="0" fontId="3" fillId="0" borderId="0" xfId="0" applyFont="1" applyAlignment="1">
      <alignment horizontal="center" vertical="center"/>
    </xf>
    <xf numFmtId="0" fontId="4" fillId="0" borderId="0" xfId="0" applyFont="1" applyAlignment="1">
      <alignment horizontal="center" vertical="center"/>
    </xf>
    <xf numFmtId="2" fontId="4" fillId="0" borderId="0" xfId="0" applyNumberFormat="1" applyFont="1" applyAlignment="1">
      <alignment horizontal="center" vertical="center" wrapText="1"/>
    </xf>
    <xf numFmtId="0" fontId="2" fillId="0" borderId="1"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xf numFmtId="0" fontId="3" fillId="0" borderId="1" xfId="0" applyFont="1" applyBorder="1" applyAlignment="1">
      <alignment horizontal="center" vertical="center"/>
    </xf>
    <xf numFmtId="0" fontId="2"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2" fillId="5" borderId="1" xfId="0" applyFont="1" applyFill="1" applyBorder="1" applyAlignment="1">
      <alignment horizontal="center" vertical="center"/>
    </xf>
    <xf numFmtId="0" fontId="3" fillId="0" borderId="4" xfId="0"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5" xfId="0" applyFont="1" applyBorder="1" applyAlignment="1">
      <alignment horizontal="center" vertical="center"/>
    </xf>
    <xf numFmtId="0" fontId="3" fillId="0" borderId="17" xfId="0" applyFont="1" applyBorder="1"/>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1" xfId="0" applyFont="1" applyBorder="1" applyAlignment="1">
      <alignment horizontal="left" vertical="center" wrapText="1"/>
    </xf>
    <xf numFmtId="0" fontId="7" fillId="0" borderId="0" xfId="0" applyFont="1" applyAlignment="1">
      <alignment vertical="center"/>
    </xf>
    <xf numFmtId="0" fontId="3" fillId="0" borderId="7" xfId="0" applyFont="1" applyBorder="1"/>
    <xf numFmtId="0" fontId="4" fillId="10" borderId="27" xfId="0" applyFont="1" applyFill="1" applyBorder="1" applyAlignment="1">
      <alignment horizontal="left" vertical="center" wrapText="1" indent="2"/>
    </xf>
    <xf numFmtId="0" fontId="1" fillId="0" borderId="28" xfId="0" applyFont="1" applyBorder="1" applyAlignment="1">
      <alignment vertical="center" wrapText="1"/>
    </xf>
    <xf numFmtId="0" fontId="3" fillId="0" borderId="28" xfId="0" applyFont="1" applyBorder="1" applyAlignment="1">
      <alignment vertical="center" wrapText="1"/>
    </xf>
    <xf numFmtId="0" fontId="4" fillId="10" borderId="29" xfId="0" applyFont="1" applyFill="1" applyBorder="1" applyAlignment="1">
      <alignment horizontal="left" vertical="center" wrapText="1" indent="2"/>
    </xf>
    <xf numFmtId="0" fontId="3" fillId="0" borderId="30" xfId="0" applyFont="1" applyBorder="1" applyAlignment="1">
      <alignment vertical="center" wrapText="1"/>
    </xf>
    <xf numFmtId="0" fontId="8" fillId="6" borderId="38" xfId="0" applyFont="1" applyFill="1" applyBorder="1" applyAlignment="1">
      <alignment horizontal="center" vertical="center" wrapText="1"/>
    </xf>
    <xf numFmtId="0" fontId="8" fillId="6" borderId="39" xfId="0" applyFont="1" applyFill="1" applyBorder="1" applyAlignment="1">
      <alignment horizontal="center" vertical="center" wrapText="1"/>
    </xf>
    <xf numFmtId="0" fontId="3" fillId="0" borderId="27" xfId="0" applyFont="1" applyBorder="1" applyAlignment="1">
      <alignment horizontal="left" vertical="center" wrapText="1" indent="3"/>
    </xf>
    <xf numFmtId="0" fontId="3" fillId="0" borderId="28" xfId="0" applyFont="1" applyBorder="1" applyAlignment="1">
      <alignment horizontal="center" vertical="center" wrapText="1"/>
    </xf>
    <xf numFmtId="0" fontId="3" fillId="0" borderId="29" xfId="0" applyFont="1" applyBorder="1" applyAlignment="1">
      <alignment horizontal="left" vertical="center" wrapText="1" indent="3"/>
    </xf>
    <xf numFmtId="0" fontId="3" fillId="0" borderId="30" xfId="0" applyFont="1" applyBorder="1" applyAlignment="1">
      <alignment horizontal="center" vertical="center" wrapText="1"/>
    </xf>
    <xf numFmtId="0" fontId="1" fillId="0" borderId="27" xfId="0" applyFont="1" applyBorder="1" applyAlignment="1">
      <alignment horizontal="left" vertical="center" wrapText="1" indent="3"/>
    </xf>
    <xf numFmtId="0" fontId="4" fillId="12" borderId="14" xfId="0" applyFont="1" applyFill="1" applyBorder="1" applyAlignment="1">
      <alignment horizontal="center" vertical="center"/>
    </xf>
    <xf numFmtId="0" fontId="4" fillId="12" borderId="16" xfId="0" applyFont="1" applyFill="1" applyBorder="1" applyAlignment="1">
      <alignment horizontal="center" vertical="center"/>
    </xf>
    <xf numFmtId="0" fontId="5" fillId="0" borderId="44" xfId="0" applyFont="1" applyBorder="1" applyAlignment="1">
      <alignment horizontal="center" vertical="center"/>
    </xf>
    <xf numFmtId="0" fontId="2" fillId="2" borderId="44" xfId="0" applyFont="1" applyFill="1" applyBorder="1" applyAlignment="1">
      <alignment horizontal="center" vertical="center"/>
    </xf>
    <xf numFmtId="0" fontId="2" fillId="3" borderId="44" xfId="0" applyFont="1" applyFill="1" applyBorder="1" applyAlignment="1">
      <alignment horizontal="center" vertical="center"/>
    </xf>
    <xf numFmtId="0" fontId="2" fillId="4" borderId="44" xfId="0" applyFont="1" applyFill="1" applyBorder="1" applyAlignment="1">
      <alignment horizontal="center" vertical="center"/>
    </xf>
    <xf numFmtId="0" fontId="2" fillId="4" borderId="45" xfId="0" applyFont="1" applyFill="1" applyBorder="1" applyAlignment="1">
      <alignment horizontal="center" vertical="center"/>
    </xf>
    <xf numFmtId="0" fontId="2" fillId="4" borderId="47" xfId="0" applyFont="1" applyFill="1" applyBorder="1" applyAlignment="1">
      <alignment horizontal="center" vertical="center"/>
    </xf>
    <xf numFmtId="0" fontId="2" fillId="3" borderId="47" xfId="0" applyFont="1" applyFill="1" applyBorder="1" applyAlignment="1">
      <alignment horizontal="center" vertical="center"/>
    </xf>
    <xf numFmtId="0" fontId="2" fillId="5" borderId="47" xfId="0" applyFont="1" applyFill="1" applyBorder="1" applyAlignment="1">
      <alignment horizontal="center" vertical="center"/>
    </xf>
    <xf numFmtId="0" fontId="5" fillId="0" borderId="47" xfId="0" applyFont="1" applyBorder="1" applyAlignment="1">
      <alignment horizontal="center" vertical="center"/>
    </xf>
    <xf numFmtId="0" fontId="4" fillId="12" borderId="13" xfId="0" applyFont="1" applyFill="1" applyBorder="1" applyAlignment="1">
      <alignment horizontal="center" vertical="center"/>
    </xf>
    <xf numFmtId="0" fontId="3" fillId="0" borderId="2" xfId="0" applyFont="1" applyBorder="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3" xfId="0" applyFont="1" applyBorder="1" applyAlignment="1">
      <alignment horizontal="left" vertical="center" wrapText="1"/>
    </xf>
    <xf numFmtId="0" fontId="3" fillId="0" borderId="3"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horizontal="left" vertical="center" wrapText="1"/>
    </xf>
    <xf numFmtId="0" fontId="8" fillId="6" borderId="53" xfId="0" applyFont="1" applyFill="1" applyBorder="1" applyAlignment="1">
      <alignment horizontal="center" vertical="center" wrapText="1"/>
    </xf>
    <xf numFmtId="0" fontId="13" fillId="6" borderId="59" xfId="0" applyFont="1" applyFill="1" applyBorder="1" applyAlignment="1">
      <alignment horizontal="center" vertical="center" wrapText="1"/>
    </xf>
    <xf numFmtId="0" fontId="14" fillId="6" borderId="59" xfId="0" applyFont="1" applyFill="1" applyBorder="1" applyAlignment="1">
      <alignment horizontal="center" vertical="center" wrapText="1"/>
    </xf>
    <xf numFmtId="0" fontId="4" fillId="12" borderId="61"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4" xfId="0" applyFont="1" applyBorder="1" applyAlignment="1">
      <alignment horizontal="center" vertical="center"/>
    </xf>
    <xf numFmtId="0" fontId="3" fillId="0" borderId="12"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7" xfId="0" applyFont="1" applyBorder="1" applyAlignment="1">
      <alignment horizontal="center" vertical="center"/>
    </xf>
    <xf numFmtId="0" fontId="3" fillId="0" borderId="23" xfId="0" applyFont="1" applyBorder="1" applyAlignment="1">
      <alignment horizontal="center" vertical="center"/>
    </xf>
    <xf numFmtId="0" fontId="3" fillId="2" borderId="1" xfId="0" applyFont="1" applyFill="1" applyBorder="1" applyAlignment="1">
      <alignment horizontal="center" vertical="center"/>
    </xf>
    <xf numFmtId="0" fontId="0" fillId="5" borderId="7" xfId="0" applyFill="1" applyBorder="1" applyAlignment="1">
      <alignment vertical="center"/>
    </xf>
    <xf numFmtId="0" fontId="0" fillId="2" borderId="7" xfId="0" applyFill="1" applyBorder="1" applyAlignment="1">
      <alignment vertical="center"/>
    </xf>
    <xf numFmtId="0" fontId="0" fillId="3" borderId="7" xfId="0" applyFill="1" applyBorder="1" applyAlignment="1">
      <alignment vertical="center"/>
    </xf>
    <xf numFmtId="0" fontId="0" fillId="4" borderId="7" xfId="0" applyFill="1" applyBorder="1" applyAlignment="1">
      <alignment vertical="center"/>
    </xf>
    <xf numFmtId="0" fontId="4" fillId="0" borderId="7" xfId="0" applyFont="1" applyBorder="1" applyAlignment="1">
      <alignment horizontal="center" vertical="center"/>
    </xf>
    <xf numFmtId="0" fontId="15" fillId="13" borderId="7" xfId="0" applyFont="1" applyFill="1" applyBorder="1"/>
    <xf numFmtId="0" fontId="15" fillId="2" borderId="7" xfId="0" applyFont="1" applyFill="1" applyBorder="1"/>
    <xf numFmtId="0" fontId="3" fillId="5" borderId="1" xfId="0" applyFont="1" applyFill="1" applyBorder="1" applyAlignment="1">
      <alignment horizontal="center" vertical="center" wrapText="1"/>
    </xf>
    <xf numFmtId="0" fontId="15" fillId="14" borderId="7" xfId="0" applyFont="1" applyFill="1" applyBorder="1"/>
    <xf numFmtId="0" fontId="3" fillId="2" borderId="1" xfId="0" applyFont="1" applyFill="1" applyBorder="1" applyAlignment="1">
      <alignment horizontal="center" wrapText="1"/>
    </xf>
    <xf numFmtId="0" fontId="0" fillId="0" borderId="7" xfId="0" applyBorder="1" applyAlignment="1">
      <alignment vertical="center"/>
    </xf>
    <xf numFmtId="0" fontId="0" fillId="0" borderId="7" xfId="0" applyBorder="1"/>
    <xf numFmtId="0" fontId="3" fillId="0" borderId="37" xfId="0" applyFont="1" applyBorder="1" applyAlignment="1">
      <alignment horizontal="center" vertical="center"/>
    </xf>
    <xf numFmtId="0" fontId="0" fillId="0" borderId="37" xfId="0" applyBorder="1" applyAlignment="1">
      <alignment horizontal="center" vertical="center"/>
    </xf>
    <xf numFmtId="0" fontId="3" fillId="14" borderId="62" xfId="0" applyFont="1" applyFill="1" applyBorder="1" applyAlignment="1">
      <alignment horizontal="center" vertical="center"/>
    </xf>
    <xf numFmtId="0" fontId="3" fillId="0" borderId="78" xfId="0" applyFont="1" applyBorder="1" applyAlignment="1">
      <alignment horizontal="left" vertical="center" wrapText="1" indent="3"/>
    </xf>
    <xf numFmtId="0" fontId="3" fillId="0" borderId="79" xfId="0" applyFont="1" applyBorder="1" applyAlignment="1">
      <alignment horizontal="center" vertical="center" wrapText="1"/>
    </xf>
    <xf numFmtId="0" fontId="3" fillId="0" borderId="80" xfId="0" applyFont="1" applyBorder="1" applyAlignment="1">
      <alignment horizontal="left" vertical="center" wrapText="1" indent="3"/>
    </xf>
    <xf numFmtId="0" fontId="3" fillId="0" borderId="81" xfId="0" applyFont="1"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vertical="center" wrapText="1"/>
    </xf>
    <xf numFmtId="0" fontId="3" fillId="2" borderId="47" xfId="0" applyFont="1" applyFill="1" applyBorder="1" applyAlignment="1">
      <alignment horizontal="center" vertical="center" wrapText="1"/>
    </xf>
    <xf numFmtId="0" fontId="4" fillId="0" borderId="23" xfId="0" applyFont="1" applyBorder="1" applyAlignment="1">
      <alignment horizontal="center" vertical="center"/>
    </xf>
    <xf numFmtId="0" fontId="4" fillId="0" borderId="37" xfId="0" applyFont="1" applyBorder="1" applyAlignment="1">
      <alignment horizontal="center" vertical="center"/>
    </xf>
    <xf numFmtId="0" fontId="4" fillId="0" borderId="39" xfId="0" applyFont="1" applyBorder="1" applyAlignment="1">
      <alignment horizontal="center" vertical="center"/>
    </xf>
    <xf numFmtId="0" fontId="3" fillId="14"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13" borderId="62" xfId="0" applyFont="1" applyFill="1" applyBorder="1" applyAlignment="1">
      <alignment horizontal="center" vertical="center"/>
    </xf>
    <xf numFmtId="0" fontId="3" fillId="13" borderId="1" xfId="0" applyFont="1" applyFill="1" applyBorder="1" applyAlignment="1">
      <alignment horizontal="center" vertical="center"/>
    </xf>
    <xf numFmtId="0" fontId="3" fillId="14" borderId="62" xfId="0" applyFont="1" applyFill="1" applyBorder="1" applyAlignment="1">
      <alignment horizontal="center" vertical="center" wrapText="1"/>
    </xf>
    <xf numFmtId="0" fontId="8" fillId="7" borderId="71" xfId="0" applyFont="1" applyFill="1" applyBorder="1" applyAlignment="1">
      <alignment horizontal="center" vertical="center"/>
    </xf>
    <xf numFmtId="0" fontId="8" fillId="7" borderId="70" xfId="0" applyFont="1" applyFill="1" applyBorder="1" applyAlignment="1">
      <alignment horizontal="center" vertical="center"/>
    </xf>
    <xf numFmtId="0" fontId="8" fillId="7" borderId="70" xfId="0" applyFont="1" applyFill="1" applyBorder="1" applyAlignment="1">
      <alignment horizontal="center" vertical="center" wrapText="1"/>
    </xf>
    <xf numFmtId="0" fontId="8" fillId="7" borderId="82" xfId="0" applyFont="1" applyFill="1" applyBorder="1" applyAlignment="1">
      <alignment horizontal="center" vertical="center" wrapText="1"/>
    </xf>
    <xf numFmtId="0" fontId="3" fillId="0" borderId="1" xfId="0" applyFont="1" applyBorder="1" applyAlignment="1">
      <alignment horizontal="center" vertical="center" wrapText="1"/>
    </xf>
    <xf numFmtId="0" fontId="16" fillId="0" borderId="1" xfId="0" applyFont="1" applyBorder="1" applyAlignment="1">
      <alignment horizontal="center" vertical="center"/>
    </xf>
    <xf numFmtId="0" fontId="3" fillId="0" borderId="3" xfId="0" applyFont="1" applyBorder="1" applyAlignment="1">
      <alignment horizontal="center" vertical="center" wrapText="1"/>
    </xf>
    <xf numFmtId="0" fontId="4" fillId="0" borderId="3" xfId="0" applyFont="1" applyBorder="1" applyAlignment="1">
      <alignment horizontal="center" vertical="center"/>
    </xf>
    <xf numFmtId="0" fontId="7" fillId="9" borderId="31" xfId="0" applyFont="1" applyFill="1" applyBorder="1" applyAlignment="1">
      <alignment horizontal="center" vertical="center" wrapText="1"/>
    </xf>
    <xf numFmtId="0" fontId="7" fillId="9" borderId="32" xfId="0" applyFont="1" applyFill="1" applyBorder="1" applyAlignment="1">
      <alignment horizontal="center" vertical="center" wrapText="1"/>
    </xf>
    <xf numFmtId="0" fontId="8" fillId="6" borderId="25" xfId="0" applyFont="1" applyFill="1" applyBorder="1" applyAlignment="1">
      <alignment horizontal="center" vertical="center" wrapText="1"/>
    </xf>
    <xf numFmtId="0" fontId="8" fillId="6" borderId="26" xfId="0" applyFont="1" applyFill="1" applyBorder="1" applyAlignment="1">
      <alignment horizontal="center" vertical="center" wrapText="1"/>
    </xf>
    <xf numFmtId="0" fontId="11" fillId="6" borderId="33" xfId="0" applyFont="1" applyFill="1" applyBorder="1" applyAlignment="1">
      <alignment horizontal="center" vertical="center"/>
    </xf>
    <xf numFmtId="0" fontId="11" fillId="6" borderId="34" xfId="0" applyFont="1" applyFill="1" applyBorder="1" applyAlignment="1">
      <alignment horizontal="center" vertical="center"/>
    </xf>
    <xf numFmtId="0" fontId="11" fillId="6" borderId="27" xfId="0" applyFont="1" applyFill="1" applyBorder="1" applyAlignment="1">
      <alignment horizontal="center" vertical="center"/>
    </xf>
    <xf numFmtId="0" fontId="11" fillId="6" borderId="28" xfId="0" applyFont="1" applyFill="1" applyBorder="1" applyAlignment="1">
      <alignment horizontal="center" vertical="center"/>
    </xf>
    <xf numFmtId="0" fontId="10" fillId="11" borderId="27" xfId="0" applyFont="1" applyFill="1" applyBorder="1" applyAlignment="1">
      <alignment horizontal="left" vertical="center" wrapText="1"/>
    </xf>
    <xf numFmtId="0" fontId="10" fillId="11" borderId="28" xfId="0" applyFont="1" applyFill="1" applyBorder="1" applyAlignment="1">
      <alignment horizontal="left" vertical="center" wrapText="1"/>
    </xf>
    <xf numFmtId="0" fontId="10" fillId="11" borderId="35" xfId="0" applyFont="1" applyFill="1" applyBorder="1" applyAlignment="1">
      <alignment horizontal="left" vertical="center"/>
    </xf>
    <xf numFmtId="0" fontId="10" fillId="11" borderId="36" xfId="0" applyFont="1" applyFill="1" applyBorder="1" applyAlignment="1">
      <alignment horizontal="left" vertical="center"/>
    </xf>
    <xf numFmtId="0" fontId="3" fillId="0" borderId="27" xfId="0" applyFont="1" applyBorder="1" applyAlignment="1">
      <alignment horizontal="left" vertical="center" wrapText="1"/>
    </xf>
    <xf numFmtId="0" fontId="3" fillId="0" borderId="28" xfId="0" applyFont="1" applyBorder="1" applyAlignment="1">
      <alignment horizontal="left" vertical="center"/>
    </xf>
    <xf numFmtId="0" fontId="3" fillId="0" borderId="27" xfId="0" applyFont="1" applyBorder="1" applyAlignment="1">
      <alignment horizontal="left" vertical="center"/>
    </xf>
    <xf numFmtId="0" fontId="3" fillId="0" borderId="28" xfId="0" applyFont="1" applyBorder="1" applyAlignment="1">
      <alignment horizontal="left" vertical="center" wrapText="1"/>
    </xf>
    <xf numFmtId="0" fontId="3" fillId="0" borderId="29" xfId="0" applyFont="1" applyBorder="1" applyAlignment="1">
      <alignment horizontal="left" vertical="center" wrapText="1"/>
    </xf>
    <xf numFmtId="0" fontId="3" fillId="0" borderId="30" xfId="0" applyFont="1" applyBorder="1" applyAlignment="1">
      <alignment horizontal="left" vertical="center" wrapText="1"/>
    </xf>
    <xf numFmtId="0" fontId="12" fillId="0" borderId="35" xfId="0" applyFont="1" applyBorder="1" applyAlignment="1">
      <alignment horizontal="left" vertical="center" wrapText="1"/>
    </xf>
    <xf numFmtId="0" fontId="12" fillId="0" borderId="36" xfId="0" applyFont="1" applyBorder="1" applyAlignment="1">
      <alignment horizontal="left" vertical="center" wrapText="1"/>
    </xf>
    <xf numFmtId="0" fontId="8" fillId="6" borderId="35" xfId="0" applyFont="1" applyFill="1" applyBorder="1" applyAlignment="1">
      <alignment horizontal="center" vertical="center" wrapText="1"/>
    </xf>
    <xf numFmtId="0" fontId="8" fillId="6" borderId="36" xfId="0" applyFont="1" applyFill="1" applyBorder="1" applyAlignment="1">
      <alignment horizontal="center" vertical="center" wrapText="1"/>
    </xf>
    <xf numFmtId="0" fontId="12" fillId="0" borderId="76" xfId="0" applyFont="1" applyBorder="1" applyAlignment="1">
      <alignment horizontal="left" vertical="center" wrapText="1"/>
    </xf>
    <xf numFmtId="0" fontId="12" fillId="0" borderId="77" xfId="0" applyFont="1" applyBorder="1" applyAlignment="1">
      <alignment horizontal="left" vertical="center" wrapText="1"/>
    </xf>
    <xf numFmtId="0" fontId="9" fillId="9" borderId="25"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4" fillId="9" borderId="25" xfId="0" applyFont="1" applyFill="1" applyBorder="1" applyAlignment="1">
      <alignment horizontal="center" vertical="center" wrapText="1"/>
    </xf>
    <xf numFmtId="0" fontId="4" fillId="9" borderId="26" xfId="0" applyFont="1" applyFill="1" applyBorder="1" applyAlignment="1">
      <alignment horizontal="center" vertical="center" wrapText="1"/>
    </xf>
    <xf numFmtId="0" fontId="8" fillId="6" borderId="72" xfId="0" applyFont="1" applyFill="1" applyBorder="1" applyAlignment="1">
      <alignment horizontal="center" vertical="center" wrapText="1"/>
    </xf>
    <xf numFmtId="0" fontId="8" fillId="6" borderId="73" xfId="0" applyFont="1" applyFill="1" applyBorder="1" applyAlignment="1">
      <alignment horizontal="center" vertical="center" wrapText="1"/>
    </xf>
    <xf numFmtId="0" fontId="7" fillId="9" borderId="31" xfId="0" applyFont="1" applyFill="1" applyBorder="1" applyAlignment="1">
      <alignment horizontal="center" vertical="center"/>
    </xf>
    <xf numFmtId="0" fontId="7" fillId="9" borderId="32" xfId="0" applyFont="1" applyFill="1" applyBorder="1" applyAlignment="1">
      <alignment horizontal="center" vertical="center"/>
    </xf>
    <xf numFmtId="0" fontId="3" fillId="0" borderId="0" xfId="0" applyFont="1" applyAlignment="1">
      <alignment horizontal="left" vertical="center" wrapText="1"/>
    </xf>
    <xf numFmtId="0" fontId="4" fillId="9" borderId="31" xfId="0" applyFont="1" applyFill="1" applyBorder="1" applyAlignment="1">
      <alignment horizontal="center" vertical="center"/>
    </xf>
    <xf numFmtId="0" fontId="4" fillId="9" borderId="32" xfId="0" applyFont="1" applyFill="1" applyBorder="1" applyAlignment="1">
      <alignment horizontal="center" vertical="center"/>
    </xf>
    <xf numFmtId="0" fontId="12" fillId="0" borderId="27" xfId="0" applyFont="1" applyBorder="1" applyAlignment="1">
      <alignment vertical="center" wrapText="1"/>
    </xf>
    <xf numFmtId="0" fontId="12" fillId="0" borderId="28" xfId="0" applyFont="1" applyBorder="1" applyAlignment="1">
      <alignment vertical="center" wrapText="1"/>
    </xf>
    <xf numFmtId="0" fontId="8" fillId="6" borderId="74" xfId="0" applyFont="1" applyFill="1" applyBorder="1" applyAlignment="1">
      <alignment horizontal="center" vertical="center" wrapText="1"/>
    </xf>
    <xf numFmtId="0" fontId="8" fillId="6" borderId="75" xfId="0" applyFont="1" applyFill="1" applyBorder="1" applyAlignment="1">
      <alignment horizontal="center" vertical="center" wrapText="1"/>
    </xf>
    <xf numFmtId="0" fontId="3" fillId="0" borderId="7" xfId="0" applyFont="1" applyBorder="1" applyAlignment="1">
      <alignment horizontal="left" vertical="center"/>
    </xf>
    <xf numFmtId="0" fontId="14" fillId="6" borderId="7" xfId="0" applyFont="1" applyFill="1" applyBorder="1" applyAlignment="1">
      <alignment horizontal="center" vertical="center"/>
    </xf>
    <xf numFmtId="0" fontId="14" fillId="6" borderId="23" xfId="0" applyFont="1" applyFill="1" applyBorder="1" applyAlignment="1">
      <alignment horizontal="center" vertical="center"/>
    </xf>
    <xf numFmtId="0" fontId="14" fillId="6" borderId="24" xfId="0" applyFont="1" applyFill="1" applyBorder="1" applyAlignment="1">
      <alignment horizontal="center" vertical="center"/>
    </xf>
    <xf numFmtId="0" fontId="4" fillId="12" borderId="63" xfId="0" applyFont="1" applyFill="1" applyBorder="1" applyAlignment="1">
      <alignment horizontal="center" vertical="center" textRotation="90"/>
    </xf>
    <xf numFmtId="0" fontId="4" fillId="12" borderId="64" xfId="0" applyFont="1" applyFill="1" applyBorder="1" applyAlignment="1">
      <alignment horizontal="center" vertical="center" textRotation="90"/>
    </xf>
    <xf numFmtId="0" fontId="4" fillId="12" borderId="65" xfId="0" applyFont="1" applyFill="1" applyBorder="1" applyAlignment="1">
      <alignment horizontal="center" vertical="center" textRotation="90"/>
    </xf>
    <xf numFmtId="0" fontId="4" fillId="12" borderId="66" xfId="0" applyFont="1" applyFill="1" applyBorder="1" applyAlignment="1">
      <alignment horizontal="center" vertical="center"/>
    </xf>
    <xf numFmtId="0" fontId="4" fillId="12" borderId="67" xfId="0" applyFont="1" applyFill="1" applyBorder="1" applyAlignment="1">
      <alignment horizontal="center" vertical="center"/>
    </xf>
    <xf numFmtId="0" fontId="4" fillId="12" borderId="68" xfId="0" applyFont="1" applyFill="1" applyBorder="1" applyAlignment="1">
      <alignment horizontal="center" vertical="center"/>
    </xf>
    <xf numFmtId="2" fontId="8" fillId="6" borderId="31" xfId="0" applyNumberFormat="1" applyFont="1" applyFill="1" applyBorder="1" applyAlignment="1">
      <alignment horizontal="center" vertical="center" wrapText="1"/>
    </xf>
    <xf numFmtId="2" fontId="8" fillId="6" borderId="40" xfId="0" applyNumberFormat="1" applyFont="1" applyFill="1" applyBorder="1" applyAlignment="1">
      <alignment horizontal="center" vertical="center" wrapText="1"/>
    </xf>
    <xf numFmtId="2" fontId="8" fillId="6" borderId="41" xfId="0" applyNumberFormat="1" applyFont="1" applyFill="1" applyBorder="1" applyAlignment="1">
      <alignment horizontal="center" vertical="center" wrapText="1"/>
    </xf>
    <xf numFmtId="2" fontId="8" fillId="6" borderId="42" xfId="0" applyNumberFormat="1" applyFont="1" applyFill="1" applyBorder="1" applyAlignment="1">
      <alignment horizontal="center" vertical="center" wrapText="1"/>
    </xf>
    <xf numFmtId="0" fontId="7" fillId="9" borderId="40" xfId="0" applyFont="1" applyFill="1" applyBorder="1" applyAlignment="1">
      <alignment horizontal="center" vertical="center"/>
    </xf>
    <xf numFmtId="0" fontId="8" fillId="6" borderId="51" xfId="0" applyFont="1" applyFill="1" applyBorder="1" applyAlignment="1">
      <alignment horizontal="center" vertical="center"/>
    </xf>
    <xf numFmtId="0" fontId="8" fillId="6" borderId="57" xfId="0" applyFont="1" applyFill="1" applyBorder="1" applyAlignment="1">
      <alignment horizontal="center" vertical="center"/>
    </xf>
    <xf numFmtId="0" fontId="8" fillId="6" borderId="52" xfId="0" applyFont="1" applyFill="1" applyBorder="1" applyAlignment="1">
      <alignment horizontal="center" vertical="center"/>
    </xf>
    <xf numFmtId="0" fontId="8" fillId="6" borderId="58" xfId="0" applyFont="1" applyFill="1" applyBorder="1" applyAlignment="1">
      <alignment horizontal="center" vertical="center"/>
    </xf>
    <xf numFmtId="0" fontId="8" fillId="8" borderId="52" xfId="0" applyFont="1" applyFill="1" applyBorder="1" applyAlignment="1">
      <alignment horizontal="center" vertical="center" wrapText="1"/>
    </xf>
    <xf numFmtId="0" fontId="8" fillId="8" borderId="58" xfId="0" applyFont="1" applyFill="1" applyBorder="1" applyAlignment="1">
      <alignment horizontal="center" vertical="center" wrapText="1"/>
    </xf>
    <xf numFmtId="2" fontId="8" fillId="8" borderId="54" xfId="0" applyNumberFormat="1" applyFont="1" applyFill="1" applyBorder="1" applyAlignment="1">
      <alignment horizontal="center" vertical="center" wrapText="1"/>
    </xf>
    <xf numFmtId="2" fontId="8" fillId="8" borderId="55" xfId="0" applyNumberFormat="1" applyFont="1" applyFill="1" applyBorder="1" applyAlignment="1">
      <alignment horizontal="center" vertical="center" wrapText="1"/>
    </xf>
    <xf numFmtId="2" fontId="8" fillId="8" borderId="50" xfId="0" applyNumberFormat="1" applyFont="1" applyFill="1" applyBorder="1" applyAlignment="1">
      <alignment horizontal="center" vertical="center" wrapText="1"/>
    </xf>
    <xf numFmtId="2" fontId="8" fillId="8" borderId="49" xfId="0" applyNumberFormat="1" applyFont="1" applyFill="1" applyBorder="1" applyAlignment="1">
      <alignment horizontal="center" vertical="center" wrapText="1"/>
    </xf>
    <xf numFmtId="2" fontId="8" fillId="6" borderId="56" xfId="0" applyNumberFormat="1" applyFont="1" applyFill="1" applyBorder="1" applyAlignment="1">
      <alignment horizontal="center" vertical="center" wrapText="1"/>
    </xf>
    <xf numFmtId="2" fontId="8" fillId="6" borderId="60" xfId="0" applyNumberFormat="1" applyFont="1" applyFill="1" applyBorder="1" applyAlignment="1">
      <alignment horizontal="center" vertical="center" wrapText="1"/>
    </xf>
    <xf numFmtId="2" fontId="8" fillId="6" borderId="32" xfId="0" applyNumberFormat="1" applyFont="1" applyFill="1" applyBorder="1" applyAlignment="1">
      <alignment horizontal="center" vertical="center" wrapText="1"/>
    </xf>
    <xf numFmtId="0" fontId="5" fillId="12" borderId="43" xfId="0" applyFont="1" applyFill="1" applyBorder="1" applyAlignment="1">
      <alignment horizontal="center" vertical="center" textRotation="90"/>
    </xf>
    <xf numFmtId="0" fontId="5" fillId="12" borderId="46" xfId="0" applyFont="1" applyFill="1" applyBorder="1" applyAlignment="1">
      <alignment horizontal="center" vertical="center" textRotation="90"/>
    </xf>
    <xf numFmtId="0" fontId="5" fillId="12" borderId="48" xfId="0" applyFont="1" applyFill="1" applyBorder="1" applyAlignment="1">
      <alignment horizontal="center" vertical="center" textRotation="90"/>
    </xf>
    <xf numFmtId="0" fontId="5" fillId="12" borderId="18" xfId="0" applyFont="1" applyFill="1" applyBorder="1" applyAlignment="1">
      <alignment horizontal="center" vertical="center"/>
    </xf>
    <xf numFmtId="0" fontId="5" fillId="12" borderId="19" xfId="0" applyFont="1" applyFill="1" applyBorder="1" applyAlignment="1">
      <alignment horizontal="center" vertical="center"/>
    </xf>
    <xf numFmtId="0" fontId="5" fillId="12" borderId="20" xfId="0" applyFont="1" applyFill="1" applyBorder="1" applyAlignment="1">
      <alignment horizontal="center" vertical="center"/>
    </xf>
    <xf numFmtId="0" fontId="8" fillId="6" borderId="69" xfId="0" applyFont="1" applyFill="1" applyBorder="1" applyAlignment="1">
      <alignment horizontal="center" vertical="center"/>
    </xf>
    <xf numFmtId="0" fontId="8" fillId="6" borderId="41" xfId="0" applyFont="1" applyFill="1" applyBorder="1" applyAlignment="1">
      <alignment horizontal="center" vertical="center"/>
    </xf>
    <xf numFmtId="0" fontId="8" fillId="6" borderId="42" xfId="0" applyFont="1" applyFill="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3" fillId="14" borderId="1" xfId="0" applyFont="1" applyFill="1" applyBorder="1" applyAlignment="1">
      <alignment horizontal="center" vertical="center" wrapText="1"/>
    </xf>
  </cellXfs>
  <cellStyles count="1">
    <cellStyle name="Normal" xfId="0" builtinId="0"/>
  </cellStyles>
  <dxfs count="14">
    <dxf>
      <fill>
        <patternFill>
          <bgColor theme="9" tint="0.59996337778862885"/>
        </patternFill>
      </fill>
    </dxf>
    <dxf>
      <fill>
        <patternFill>
          <bgColor theme="7" tint="0.39994506668294322"/>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fgColor rgb="FF92D050"/>
          <bgColor rgb="FF92D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1778000</xdr:colOff>
      <xdr:row>0</xdr:row>
      <xdr:rowOff>190500</xdr:rowOff>
    </xdr:from>
    <xdr:to>
      <xdr:col>1</xdr:col>
      <xdr:colOff>2298700</xdr:colOff>
      <xdr:row>2</xdr:row>
      <xdr:rowOff>0</xdr:rowOff>
    </xdr:to>
    <xdr:pic>
      <xdr:nvPicPr>
        <xdr:cNvPr id="2" name="Image 1">
          <a:extLst>
            <a:ext uri="{FF2B5EF4-FFF2-40B4-BE49-F238E27FC236}">
              <a16:creationId xmlns:a16="http://schemas.microsoft.com/office/drawing/2014/main" id="{117140C7-3D1F-3940-80FF-D6418E628F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03500" y="190500"/>
          <a:ext cx="520700" cy="520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1028700</xdr:colOff>
      <xdr:row>0</xdr:row>
      <xdr:rowOff>177800</xdr:rowOff>
    </xdr:from>
    <xdr:to>
      <xdr:col>1</xdr:col>
      <xdr:colOff>1600200</xdr:colOff>
      <xdr:row>2</xdr:row>
      <xdr:rowOff>25400</xdr:rowOff>
    </xdr:to>
    <xdr:pic>
      <xdr:nvPicPr>
        <xdr:cNvPr id="2" name="Image 1">
          <a:extLst>
            <a:ext uri="{FF2B5EF4-FFF2-40B4-BE49-F238E27FC236}">
              <a16:creationId xmlns:a16="http://schemas.microsoft.com/office/drawing/2014/main" id="{1937AD81-C1A8-DA4C-9460-159CDB8498D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4200" y="177800"/>
          <a:ext cx="571500"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3708400</xdr:colOff>
      <xdr:row>0</xdr:row>
      <xdr:rowOff>190500</xdr:rowOff>
    </xdr:from>
    <xdr:to>
      <xdr:col>1</xdr:col>
      <xdr:colOff>4279900</xdr:colOff>
      <xdr:row>2</xdr:row>
      <xdr:rowOff>0</xdr:rowOff>
    </xdr:to>
    <xdr:pic>
      <xdr:nvPicPr>
        <xdr:cNvPr id="7" name="Image 6">
          <a:extLst>
            <a:ext uri="{FF2B5EF4-FFF2-40B4-BE49-F238E27FC236}">
              <a16:creationId xmlns:a16="http://schemas.microsoft.com/office/drawing/2014/main" id="{B3EEECB5-95B7-20E0-5B0C-B5DB380BF0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229100" y="190500"/>
          <a:ext cx="571500"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790885</xdr:colOff>
      <xdr:row>0</xdr:row>
      <xdr:rowOff>164271</xdr:rowOff>
    </xdr:from>
    <xdr:to>
      <xdr:col>4</xdr:col>
      <xdr:colOff>1362385</xdr:colOff>
      <xdr:row>2</xdr:row>
      <xdr:rowOff>13532</xdr:rowOff>
    </xdr:to>
    <xdr:pic>
      <xdr:nvPicPr>
        <xdr:cNvPr id="3" name="Image 2">
          <a:extLst>
            <a:ext uri="{FF2B5EF4-FFF2-40B4-BE49-F238E27FC236}">
              <a16:creationId xmlns:a16="http://schemas.microsoft.com/office/drawing/2014/main" id="{2EE444E1-ED4C-D54E-8722-60075DFF597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550107" y="164271"/>
          <a:ext cx="571500" cy="5971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8A83878-D38A-1541-99BC-4CEA61E7EF52}" name="Tableau1" displayName="Tableau1" ref="B1:C6" totalsRowShown="0">
  <autoFilter ref="B1:C6" xr:uid="{E8A83878-D38A-1541-99BC-4CEA61E7EF52}"/>
  <tableColumns count="2">
    <tableColumn id="1" xr3:uid="{945ECE04-2BE7-CE4E-8EEF-43648191C8C0}" name="Probabilidad"/>
    <tableColumn id="2" xr3:uid="{7DA9B1BF-7A69-104D-928E-C887DFB16FCE}" name="Valor"/>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hyperlink" Target="applewebdata://620578F6-0A1A-4248-8091-78603C51D8F7/" TargetMode="External"/><Relationship Id="rId2" Type="http://schemas.openxmlformats.org/officeDocument/2006/relationships/hyperlink" Target="applewebdata://620578F6-0A1A-4248-8091-78603C51D8F7/" TargetMode="External"/><Relationship Id="rId1" Type="http://schemas.openxmlformats.org/officeDocument/2006/relationships/hyperlink" Target="applewebdata://620578F6-0A1A-4248-8091-78603C51D8F7/"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2E4C3-7356-B54C-8FD4-A765A0482E3D}">
  <dimension ref="B1:C36"/>
  <sheetViews>
    <sheetView tabSelected="1" zoomScale="75" workbookViewId="0">
      <selection activeCell="E36" sqref="E36"/>
    </sheetView>
  </sheetViews>
  <sheetFormatPr baseColWidth="10" defaultColWidth="10.6640625" defaultRowHeight="16" x14ac:dyDescent="0.2"/>
  <cols>
    <col min="2" max="2" width="32.5" customWidth="1"/>
    <col min="3" max="3" width="68.5" customWidth="1"/>
  </cols>
  <sheetData>
    <row r="1" spans="2:3" ht="17" thickBot="1" x14ac:dyDescent="0.25"/>
    <row r="2" spans="2:3" ht="39" customHeight="1" thickBot="1" x14ac:dyDescent="0.25">
      <c r="B2" s="111" t="s">
        <v>66</v>
      </c>
      <c r="C2" s="112"/>
    </row>
    <row r="3" spans="2:3" ht="17" thickBot="1" x14ac:dyDescent="0.25"/>
    <row r="4" spans="2:3" ht="25" customHeight="1" x14ac:dyDescent="0.2">
      <c r="B4" s="113" t="s">
        <v>0</v>
      </c>
      <c r="C4" s="114"/>
    </row>
    <row r="5" spans="2:3" x14ac:dyDescent="0.2">
      <c r="B5" s="30" t="s">
        <v>68</v>
      </c>
      <c r="C5" s="31" t="s">
        <v>184</v>
      </c>
    </row>
    <row r="6" spans="2:3" x14ac:dyDescent="0.2">
      <c r="B6" s="30" t="s">
        <v>67</v>
      </c>
      <c r="C6" s="32" t="s">
        <v>185</v>
      </c>
    </row>
    <row r="7" spans="2:3" x14ac:dyDescent="0.2">
      <c r="B7" s="30" t="s">
        <v>69</v>
      </c>
      <c r="C7" s="32" t="s">
        <v>186</v>
      </c>
    </row>
    <row r="8" spans="2:3" x14ac:dyDescent="0.2">
      <c r="B8" s="30" t="s">
        <v>70</v>
      </c>
      <c r="C8" s="32" t="s">
        <v>187</v>
      </c>
    </row>
    <row r="9" spans="2:3" ht="17" thickBot="1" x14ac:dyDescent="0.25">
      <c r="B9" s="33" t="s">
        <v>71</v>
      </c>
      <c r="C9" s="34" t="s">
        <v>72</v>
      </c>
    </row>
    <row r="10" spans="2:3" ht="17" thickBot="1" x14ac:dyDescent="0.25"/>
    <row r="11" spans="2:3" ht="23" customHeight="1" x14ac:dyDescent="0.2">
      <c r="B11" s="115" t="s">
        <v>1</v>
      </c>
      <c r="C11" s="116"/>
    </row>
    <row r="12" spans="2:3" x14ac:dyDescent="0.2">
      <c r="B12" s="123" t="s">
        <v>188</v>
      </c>
      <c r="C12" s="124"/>
    </row>
    <row r="13" spans="2:3" x14ac:dyDescent="0.2">
      <c r="B13" s="125"/>
      <c r="C13" s="124"/>
    </row>
    <row r="14" spans="2:3" x14ac:dyDescent="0.2">
      <c r="B14" s="125"/>
      <c r="C14" s="124"/>
    </row>
    <row r="15" spans="2:3" x14ac:dyDescent="0.2">
      <c r="B15" s="125"/>
      <c r="C15" s="124"/>
    </row>
    <row r="16" spans="2:3" x14ac:dyDescent="0.2">
      <c r="B16" s="125"/>
      <c r="C16" s="124"/>
    </row>
    <row r="17" spans="2:3" x14ac:dyDescent="0.2">
      <c r="B17" s="125"/>
      <c r="C17" s="124"/>
    </row>
    <row r="18" spans="2:3" x14ac:dyDescent="0.2">
      <c r="B18" s="125"/>
      <c r="C18" s="124"/>
    </row>
    <row r="19" spans="2:3" x14ac:dyDescent="0.2">
      <c r="B19" s="125"/>
      <c r="C19" s="124"/>
    </row>
    <row r="20" spans="2:3" x14ac:dyDescent="0.2">
      <c r="B20" s="125"/>
      <c r="C20" s="124"/>
    </row>
    <row r="21" spans="2:3" ht="8" customHeight="1" x14ac:dyDescent="0.2">
      <c r="B21" s="125"/>
      <c r="C21" s="124"/>
    </row>
    <row r="22" spans="2:3" hidden="1" x14ac:dyDescent="0.2">
      <c r="B22" s="125"/>
      <c r="C22" s="124"/>
    </row>
    <row r="23" spans="2:3" ht="24" customHeight="1" x14ac:dyDescent="0.2">
      <c r="B23" s="117" t="s">
        <v>2</v>
      </c>
      <c r="C23" s="118"/>
    </row>
    <row r="24" spans="2:3" ht="22" customHeight="1" x14ac:dyDescent="0.2">
      <c r="B24" s="119" t="s">
        <v>73</v>
      </c>
      <c r="C24" s="120"/>
    </row>
    <row r="25" spans="2:3" x14ac:dyDescent="0.2">
      <c r="B25" s="123" t="s">
        <v>189</v>
      </c>
      <c r="C25" s="124"/>
    </row>
    <row r="26" spans="2:3" x14ac:dyDescent="0.2">
      <c r="B26" s="125"/>
      <c r="C26" s="124"/>
    </row>
    <row r="27" spans="2:3" x14ac:dyDescent="0.2">
      <c r="B27" s="125"/>
      <c r="C27" s="124"/>
    </row>
    <row r="28" spans="2:3" ht="3" customHeight="1" x14ac:dyDescent="0.2">
      <c r="B28" s="125"/>
      <c r="C28" s="124"/>
    </row>
    <row r="29" spans="2:3" hidden="1" x14ac:dyDescent="0.2">
      <c r="B29" s="125"/>
      <c r="C29" s="124"/>
    </row>
    <row r="30" spans="2:3" hidden="1" x14ac:dyDescent="0.2">
      <c r="B30" s="125"/>
      <c r="C30" s="124"/>
    </row>
    <row r="31" spans="2:3" hidden="1" x14ac:dyDescent="0.2">
      <c r="B31" s="125"/>
      <c r="C31" s="124"/>
    </row>
    <row r="32" spans="2:3" ht="1" hidden="1" customHeight="1" x14ac:dyDescent="0.2">
      <c r="B32" s="125"/>
      <c r="C32" s="124"/>
    </row>
    <row r="33" spans="2:3" ht="24" customHeight="1" x14ac:dyDescent="0.2">
      <c r="B33" s="121" t="s">
        <v>74</v>
      </c>
      <c r="C33" s="122"/>
    </row>
    <row r="34" spans="2:3" ht="102" customHeight="1" x14ac:dyDescent="0.2">
      <c r="B34" s="123" t="s">
        <v>190</v>
      </c>
      <c r="C34" s="126"/>
    </row>
    <row r="35" spans="2:3" ht="26" customHeight="1" x14ac:dyDescent="0.2">
      <c r="B35" s="121" t="s">
        <v>144</v>
      </c>
      <c r="C35" s="122"/>
    </row>
    <row r="36" spans="2:3" ht="153" customHeight="1" thickBot="1" x14ac:dyDescent="0.25">
      <c r="B36" s="127" t="s">
        <v>191</v>
      </c>
      <c r="C36" s="128"/>
    </row>
  </sheetData>
  <mergeCells count="11">
    <mergeCell ref="B33:C33"/>
    <mergeCell ref="B12:C22"/>
    <mergeCell ref="B25:C32"/>
    <mergeCell ref="B34:C34"/>
    <mergeCell ref="B36:C36"/>
    <mergeCell ref="B35:C35"/>
    <mergeCell ref="B2:C2"/>
    <mergeCell ref="B4:C4"/>
    <mergeCell ref="B11:C11"/>
    <mergeCell ref="B23:C23"/>
    <mergeCell ref="B24:C24"/>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9256B6-51AC-E74D-8F68-8A1A0793209A}">
  <dimension ref="B1:C103"/>
  <sheetViews>
    <sheetView zoomScale="118" zoomScaleNormal="100" workbookViewId="0">
      <selection activeCell="F65" sqref="F65"/>
    </sheetView>
  </sheetViews>
  <sheetFormatPr baseColWidth="10" defaultColWidth="10.6640625" defaultRowHeight="16" x14ac:dyDescent="0.2"/>
  <cols>
    <col min="2" max="2" width="84.1640625" customWidth="1"/>
    <col min="3" max="3" width="15" style="1" customWidth="1"/>
  </cols>
  <sheetData>
    <row r="1" spans="2:3" ht="17" thickBot="1" x14ac:dyDescent="0.25"/>
    <row r="2" spans="2:3" ht="40" customHeight="1" thickBot="1" x14ac:dyDescent="0.25">
      <c r="B2" s="141" t="s">
        <v>75</v>
      </c>
      <c r="C2" s="142"/>
    </row>
    <row r="3" spans="2:3" x14ac:dyDescent="0.2">
      <c r="B3" s="143" t="s">
        <v>82</v>
      </c>
      <c r="C3" s="143"/>
    </row>
    <row r="4" spans="2:3" ht="33" customHeight="1" x14ac:dyDescent="0.2">
      <c r="B4" s="143"/>
      <c r="C4" s="143"/>
    </row>
    <row r="5" spans="2:3" ht="17" thickBot="1" x14ac:dyDescent="0.25"/>
    <row r="6" spans="2:3" ht="27" customHeight="1" thickBot="1" x14ac:dyDescent="0.25">
      <c r="B6" s="144" t="s">
        <v>3</v>
      </c>
      <c r="C6" s="145"/>
    </row>
    <row r="7" spans="2:3" ht="23" customHeight="1" x14ac:dyDescent="0.2">
      <c r="B7" s="35" t="s">
        <v>4</v>
      </c>
      <c r="C7" s="36" t="s">
        <v>76</v>
      </c>
    </row>
    <row r="8" spans="2:3" ht="28" x14ac:dyDescent="0.2">
      <c r="B8" s="37" t="s">
        <v>5</v>
      </c>
      <c r="C8" s="38" t="s">
        <v>13</v>
      </c>
    </row>
    <row r="9" spans="2:3" ht="28" x14ac:dyDescent="0.2">
      <c r="B9" s="37" t="s">
        <v>6</v>
      </c>
      <c r="C9" s="38" t="s">
        <v>13</v>
      </c>
    </row>
    <row r="10" spans="2:3" ht="28" x14ac:dyDescent="0.2">
      <c r="B10" s="37" t="s">
        <v>7</v>
      </c>
      <c r="C10" s="38" t="s">
        <v>13</v>
      </c>
    </row>
    <row r="11" spans="2:3" ht="24" customHeight="1" x14ac:dyDescent="0.2">
      <c r="B11" s="146" t="s">
        <v>78</v>
      </c>
      <c r="C11" s="147"/>
    </row>
    <row r="12" spans="2:3" ht="28" x14ac:dyDescent="0.2">
      <c r="B12" s="37" t="s">
        <v>83</v>
      </c>
      <c r="C12" s="38" t="s">
        <v>13</v>
      </c>
    </row>
    <row r="13" spans="2:3" ht="28" x14ac:dyDescent="0.2">
      <c r="B13" s="37" t="s">
        <v>180</v>
      </c>
      <c r="C13" s="38" t="s">
        <v>13</v>
      </c>
    </row>
    <row r="14" spans="2:3" ht="28" x14ac:dyDescent="0.2">
      <c r="B14" s="37" t="s">
        <v>84</v>
      </c>
      <c r="C14" s="38" t="s">
        <v>13</v>
      </c>
    </row>
    <row r="15" spans="2:3" ht="28" x14ac:dyDescent="0.2">
      <c r="B15" s="37" t="s">
        <v>85</v>
      </c>
      <c r="C15" s="38" t="s">
        <v>13</v>
      </c>
    </row>
    <row r="16" spans="2:3" ht="21" customHeight="1" x14ac:dyDescent="0.2">
      <c r="B16" s="131" t="s">
        <v>8</v>
      </c>
      <c r="C16" s="132"/>
    </row>
    <row r="17" spans="2:3" ht="28" x14ac:dyDescent="0.2">
      <c r="B17" s="37" t="s">
        <v>9</v>
      </c>
      <c r="C17" s="38" t="s">
        <v>13</v>
      </c>
    </row>
    <row r="18" spans="2:3" x14ac:dyDescent="0.2">
      <c r="B18" s="129" t="s">
        <v>78</v>
      </c>
      <c r="C18" s="130"/>
    </row>
    <row r="19" spans="2:3" x14ac:dyDescent="0.2">
      <c r="B19" s="37" t="s">
        <v>86</v>
      </c>
      <c r="C19" s="38" t="s">
        <v>13</v>
      </c>
    </row>
    <row r="20" spans="2:3" ht="28" x14ac:dyDescent="0.2">
      <c r="B20" s="37" t="s">
        <v>87</v>
      </c>
      <c r="C20" s="38" t="s">
        <v>13</v>
      </c>
    </row>
    <row r="21" spans="2:3" ht="56" x14ac:dyDescent="0.2">
      <c r="B21" s="37" t="s">
        <v>88</v>
      </c>
      <c r="C21" s="38" t="s">
        <v>13</v>
      </c>
    </row>
    <row r="22" spans="2:3" ht="43" thickBot="1" x14ac:dyDescent="0.25">
      <c r="B22" s="39" t="s">
        <v>89</v>
      </c>
      <c r="C22" s="38" t="s">
        <v>13</v>
      </c>
    </row>
    <row r="23" spans="2:3" ht="33" customHeight="1" x14ac:dyDescent="0.2">
      <c r="B23" s="135" t="s">
        <v>77</v>
      </c>
      <c r="C23" s="136"/>
    </row>
    <row r="24" spans="2:3" ht="20" customHeight="1" x14ac:dyDescent="0.2">
      <c r="B24" s="131" t="s">
        <v>10</v>
      </c>
      <c r="C24" s="132"/>
    </row>
    <row r="25" spans="2:3" x14ac:dyDescent="0.2">
      <c r="B25" s="129" t="s">
        <v>78</v>
      </c>
      <c r="C25" s="130"/>
    </row>
    <row r="26" spans="2:3" ht="42" x14ac:dyDescent="0.2">
      <c r="B26" s="37" t="s">
        <v>90</v>
      </c>
      <c r="C26" s="38" t="s">
        <v>13</v>
      </c>
    </row>
    <row r="27" spans="2:3" ht="25" customHeight="1" x14ac:dyDescent="0.2">
      <c r="B27" s="37" t="s">
        <v>91</v>
      </c>
      <c r="C27" s="38" t="s">
        <v>13</v>
      </c>
    </row>
    <row r="28" spans="2:3" ht="29" thickBot="1" x14ac:dyDescent="0.25">
      <c r="B28" s="39" t="s">
        <v>92</v>
      </c>
      <c r="C28" s="38" t="s">
        <v>13</v>
      </c>
    </row>
    <row r="29" spans="2:3" ht="22" customHeight="1" x14ac:dyDescent="0.2">
      <c r="B29" s="137" t="s">
        <v>11</v>
      </c>
      <c r="C29" s="138"/>
    </row>
    <row r="30" spans="2:3" ht="23" customHeight="1" x14ac:dyDescent="0.2">
      <c r="B30" s="131" t="s">
        <v>12</v>
      </c>
      <c r="C30" s="132"/>
    </row>
    <row r="31" spans="2:3" ht="20" customHeight="1" x14ac:dyDescent="0.2">
      <c r="B31" s="129" t="s">
        <v>79</v>
      </c>
      <c r="C31" s="130"/>
    </row>
    <row r="32" spans="2:3" ht="42" x14ac:dyDescent="0.2">
      <c r="B32" s="37" t="s">
        <v>93</v>
      </c>
      <c r="C32" s="38" t="s">
        <v>13</v>
      </c>
    </row>
    <row r="33" spans="2:3" ht="56" x14ac:dyDescent="0.2">
      <c r="B33" s="41" t="s">
        <v>94</v>
      </c>
      <c r="C33" s="38" t="s">
        <v>13</v>
      </c>
    </row>
    <row r="34" spans="2:3" ht="42" x14ac:dyDescent="0.2">
      <c r="B34" s="37" t="s">
        <v>181</v>
      </c>
      <c r="C34" s="38" t="s">
        <v>13</v>
      </c>
    </row>
    <row r="35" spans="2:3" x14ac:dyDescent="0.2">
      <c r="B35" s="37" t="s">
        <v>95</v>
      </c>
      <c r="C35" s="38" t="s">
        <v>13</v>
      </c>
    </row>
    <row r="36" spans="2:3" x14ac:dyDescent="0.2">
      <c r="B36" s="37" t="s">
        <v>96</v>
      </c>
      <c r="C36" s="38" t="s">
        <v>13</v>
      </c>
    </row>
    <row r="37" spans="2:3" x14ac:dyDescent="0.2">
      <c r="B37" s="37" t="s">
        <v>97</v>
      </c>
      <c r="C37" s="38" t="s">
        <v>13</v>
      </c>
    </row>
    <row r="38" spans="2:3" x14ac:dyDescent="0.2">
      <c r="B38" s="37" t="s">
        <v>98</v>
      </c>
      <c r="C38" s="38" t="s">
        <v>13</v>
      </c>
    </row>
    <row r="39" spans="2:3" x14ac:dyDescent="0.2">
      <c r="B39" s="37" t="s">
        <v>99</v>
      </c>
      <c r="C39" s="38" t="s">
        <v>13</v>
      </c>
    </row>
    <row r="40" spans="2:3" x14ac:dyDescent="0.2">
      <c r="B40" s="37" t="s">
        <v>100</v>
      </c>
      <c r="C40" s="38" t="s">
        <v>13</v>
      </c>
    </row>
    <row r="41" spans="2:3" x14ac:dyDescent="0.2">
      <c r="B41" s="37" t="s">
        <v>101</v>
      </c>
      <c r="C41" s="38" t="s">
        <v>13</v>
      </c>
    </row>
    <row r="42" spans="2:3" ht="28" x14ac:dyDescent="0.2">
      <c r="B42" s="37" t="s">
        <v>102</v>
      </c>
      <c r="C42" s="38" t="s">
        <v>13</v>
      </c>
    </row>
    <row r="43" spans="2:3" x14ac:dyDescent="0.2">
      <c r="B43" s="37" t="s">
        <v>103</v>
      </c>
      <c r="C43" s="38" t="s">
        <v>13</v>
      </c>
    </row>
    <row r="44" spans="2:3" x14ac:dyDescent="0.2">
      <c r="B44" s="37" t="s">
        <v>182</v>
      </c>
      <c r="C44" s="38" t="s">
        <v>13</v>
      </c>
    </row>
    <row r="45" spans="2:3" x14ac:dyDescent="0.2">
      <c r="B45" s="37" t="s">
        <v>104</v>
      </c>
      <c r="C45" s="38" t="s">
        <v>13</v>
      </c>
    </row>
    <row r="46" spans="2:3" ht="24" customHeight="1" thickBot="1" x14ac:dyDescent="0.25">
      <c r="B46" s="139" t="s">
        <v>16</v>
      </c>
      <c r="C46" s="140"/>
    </row>
    <row r="47" spans="2:3" ht="21" customHeight="1" x14ac:dyDescent="0.2">
      <c r="B47" s="133" t="s">
        <v>78</v>
      </c>
      <c r="C47" s="134"/>
    </row>
    <row r="48" spans="2:3" ht="28" x14ac:dyDescent="0.2">
      <c r="B48" s="88" t="s">
        <v>105</v>
      </c>
      <c r="C48" s="89" t="s">
        <v>14</v>
      </c>
    </row>
    <row r="49" spans="2:3" ht="42" x14ac:dyDescent="0.2">
      <c r="B49" s="88" t="s">
        <v>106</v>
      </c>
      <c r="C49" s="89" t="s">
        <v>14</v>
      </c>
    </row>
    <row r="50" spans="2:3" ht="56" x14ac:dyDescent="0.2">
      <c r="B50" s="88" t="s">
        <v>107</v>
      </c>
      <c r="C50" s="89" t="s">
        <v>13</v>
      </c>
    </row>
    <row r="51" spans="2:3" ht="28" x14ac:dyDescent="0.2">
      <c r="B51" s="88" t="s">
        <v>108</v>
      </c>
      <c r="C51" s="89" t="s">
        <v>15</v>
      </c>
    </row>
    <row r="52" spans="2:3" ht="22" customHeight="1" x14ac:dyDescent="0.2">
      <c r="B52" s="88" t="s">
        <v>178</v>
      </c>
      <c r="C52" s="89" t="s">
        <v>15</v>
      </c>
    </row>
    <row r="53" spans="2:3" ht="32" customHeight="1" thickBot="1" x14ac:dyDescent="0.25">
      <c r="B53" s="90" t="s">
        <v>179</v>
      </c>
      <c r="C53" s="91" t="s">
        <v>13</v>
      </c>
    </row>
    <row r="54" spans="2:3" ht="26" customHeight="1" x14ac:dyDescent="0.2">
      <c r="B54" s="148" t="s">
        <v>17</v>
      </c>
      <c r="C54" s="149"/>
    </row>
    <row r="55" spans="2:3" ht="22" customHeight="1" x14ac:dyDescent="0.2">
      <c r="B55" s="129" t="s">
        <v>78</v>
      </c>
      <c r="C55" s="130"/>
    </row>
    <row r="56" spans="2:3" ht="42" x14ac:dyDescent="0.2">
      <c r="B56" s="37" t="s">
        <v>109</v>
      </c>
      <c r="C56" s="38" t="s">
        <v>13</v>
      </c>
    </row>
    <row r="57" spans="2:3" ht="28" x14ac:dyDescent="0.2">
      <c r="B57" s="37" t="s">
        <v>110</v>
      </c>
      <c r="C57" s="38" t="s">
        <v>15</v>
      </c>
    </row>
    <row r="58" spans="2:3" ht="28" x14ac:dyDescent="0.2">
      <c r="B58" s="37" t="s">
        <v>111</v>
      </c>
      <c r="C58" s="38" t="s">
        <v>15</v>
      </c>
    </row>
    <row r="59" spans="2:3" ht="31" customHeight="1" x14ac:dyDescent="0.2">
      <c r="B59" s="37" t="s">
        <v>64</v>
      </c>
      <c r="C59" s="38" t="s">
        <v>13</v>
      </c>
    </row>
    <row r="60" spans="2:3" ht="28" x14ac:dyDescent="0.2">
      <c r="B60" s="37" t="s">
        <v>112</v>
      </c>
      <c r="C60" s="38" t="s">
        <v>15</v>
      </c>
    </row>
    <row r="61" spans="2:3" ht="28" x14ac:dyDescent="0.2">
      <c r="B61" s="37" t="s">
        <v>113</v>
      </c>
      <c r="C61" s="38" t="s">
        <v>15</v>
      </c>
    </row>
    <row r="62" spans="2:3" x14ac:dyDescent="0.2">
      <c r="B62" s="37" t="s">
        <v>23</v>
      </c>
      <c r="C62" s="38" t="s">
        <v>13</v>
      </c>
    </row>
    <row r="63" spans="2:3" ht="24" customHeight="1" x14ac:dyDescent="0.2">
      <c r="B63" s="37" t="s">
        <v>114</v>
      </c>
      <c r="C63" s="38" t="s">
        <v>13</v>
      </c>
    </row>
    <row r="64" spans="2:3" ht="26" customHeight="1" x14ac:dyDescent="0.2">
      <c r="B64" s="131" t="s">
        <v>18</v>
      </c>
      <c r="C64" s="132"/>
    </row>
    <row r="65" spans="2:3" ht="19" customHeight="1" x14ac:dyDescent="0.2">
      <c r="B65" s="129" t="s">
        <v>79</v>
      </c>
      <c r="C65" s="130"/>
    </row>
    <row r="66" spans="2:3" x14ac:dyDescent="0.2">
      <c r="B66" s="37" t="s">
        <v>115</v>
      </c>
      <c r="C66" s="38" t="s">
        <v>13</v>
      </c>
    </row>
    <row r="67" spans="2:3" ht="28" x14ac:dyDescent="0.2">
      <c r="B67" s="37" t="s">
        <v>116</v>
      </c>
      <c r="C67" s="38" t="s">
        <v>15</v>
      </c>
    </row>
    <row r="68" spans="2:3" ht="56" x14ac:dyDescent="0.2">
      <c r="B68" s="37" t="s">
        <v>117</v>
      </c>
      <c r="C68" s="38" t="s">
        <v>15</v>
      </c>
    </row>
    <row r="69" spans="2:3" x14ac:dyDescent="0.2">
      <c r="B69" s="37" t="s">
        <v>118</v>
      </c>
      <c r="C69" s="38" t="s">
        <v>15</v>
      </c>
    </row>
    <row r="70" spans="2:3" ht="28" x14ac:dyDescent="0.2">
      <c r="B70" s="37" t="s">
        <v>119</v>
      </c>
      <c r="C70" s="38" t="s">
        <v>15</v>
      </c>
    </row>
    <row r="71" spans="2:3" ht="27" customHeight="1" x14ac:dyDescent="0.2">
      <c r="B71" s="131" t="s">
        <v>19</v>
      </c>
      <c r="C71" s="132"/>
    </row>
    <row r="72" spans="2:3" ht="22" customHeight="1" x14ac:dyDescent="0.2">
      <c r="B72" s="129" t="s">
        <v>79</v>
      </c>
      <c r="C72" s="130"/>
    </row>
    <row r="73" spans="2:3" ht="28" x14ac:dyDescent="0.2">
      <c r="B73" s="37" t="s">
        <v>120</v>
      </c>
      <c r="C73" s="38" t="s">
        <v>15</v>
      </c>
    </row>
    <row r="74" spans="2:3" ht="28" x14ac:dyDescent="0.2">
      <c r="B74" s="37" t="s">
        <v>121</v>
      </c>
      <c r="C74" s="38" t="s">
        <v>15</v>
      </c>
    </row>
    <row r="75" spans="2:3" ht="56" x14ac:dyDescent="0.2">
      <c r="B75" s="37" t="s">
        <v>122</v>
      </c>
      <c r="C75" s="38" t="s">
        <v>15</v>
      </c>
    </row>
    <row r="76" spans="2:3" ht="28" x14ac:dyDescent="0.2">
      <c r="B76" s="37" t="s">
        <v>123</v>
      </c>
      <c r="C76" s="38" t="s">
        <v>15</v>
      </c>
    </row>
    <row r="77" spans="2:3" ht="27" customHeight="1" x14ac:dyDescent="0.2">
      <c r="B77" s="131" t="s">
        <v>20</v>
      </c>
      <c r="C77" s="132"/>
    </row>
    <row r="78" spans="2:3" ht="22" customHeight="1" x14ac:dyDescent="0.2">
      <c r="B78" s="129" t="s">
        <v>80</v>
      </c>
      <c r="C78" s="130"/>
    </row>
    <row r="79" spans="2:3" x14ac:dyDescent="0.2">
      <c r="B79" s="37" t="s">
        <v>124</v>
      </c>
      <c r="C79" s="38" t="s">
        <v>15</v>
      </c>
    </row>
    <row r="80" spans="2:3" x14ac:dyDescent="0.2">
      <c r="B80" s="37" t="s">
        <v>125</v>
      </c>
      <c r="C80" s="38" t="s">
        <v>15</v>
      </c>
    </row>
    <row r="81" spans="2:3" ht="98" x14ac:dyDescent="0.2">
      <c r="B81" s="37" t="s">
        <v>126</v>
      </c>
      <c r="C81" s="38" t="s">
        <v>15</v>
      </c>
    </row>
    <row r="82" spans="2:3" ht="42" x14ac:dyDescent="0.2">
      <c r="B82" s="37" t="s">
        <v>127</v>
      </c>
      <c r="C82" s="38" t="s">
        <v>15</v>
      </c>
    </row>
    <row r="83" spans="2:3" ht="28" x14ac:dyDescent="0.2">
      <c r="B83" s="37" t="s">
        <v>128</v>
      </c>
      <c r="C83" s="38" t="s">
        <v>15</v>
      </c>
    </row>
    <row r="84" spans="2:3" ht="42" x14ac:dyDescent="0.2">
      <c r="B84" s="37" t="s">
        <v>129</v>
      </c>
      <c r="C84" s="38" t="s">
        <v>15</v>
      </c>
    </row>
    <row r="85" spans="2:3" x14ac:dyDescent="0.2">
      <c r="B85" s="37" t="s">
        <v>130</v>
      </c>
      <c r="C85" s="38" t="s">
        <v>15</v>
      </c>
    </row>
    <row r="86" spans="2:3" x14ac:dyDescent="0.2">
      <c r="B86" s="37" t="s">
        <v>131</v>
      </c>
      <c r="C86" s="38" t="s">
        <v>15</v>
      </c>
    </row>
    <row r="87" spans="2:3" ht="42" x14ac:dyDescent="0.2">
      <c r="B87" s="37" t="s">
        <v>132</v>
      </c>
      <c r="C87" s="38" t="s">
        <v>15</v>
      </c>
    </row>
    <row r="88" spans="2:3" ht="25" customHeight="1" x14ac:dyDescent="0.2">
      <c r="B88" s="131" t="s">
        <v>21</v>
      </c>
      <c r="C88" s="132"/>
    </row>
    <row r="89" spans="2:3" ht="22" customHeight="1" x14ac:dyDescent="0.2">
      <c r="B89" s="129" t="s">
        <v>81</v>
      </c>
      <c r="C89" s="130"/>
    </row>
    <row r="90" spans="2:3" x14ac:dyDescent="0.2">
      <c r="B90" s="37" t="s">
        <v>133</v>
      </c>
      <c r="C90" s="38" t="s">
        <v>13</v>
      </c>
    </row>
    <row r="91" spans="2:3" x14ac:dyDescent="0.2">
      <c r="B91" s="37" t="s">
        <v>134</v>
      </c>
      <c r="C91" s="38" t="s">
        <v>13</v>
      </c>
    </row>
    <row r="92" spans="2:3" x14ac:dyDescent="0.2">
      <c r="B92" s="37" t="s">
        <v>135</v>
      </c>
      <c r="C92" s="38" t="s">
        <v>13</v>
      </c>
    </row>
    <row r="93" spans="2:3" x14ac:dyDescent="0.2">
      <c r="B93" s="37" t="s">
        <v>136</v>
      </c>
      <c r="C93" s="38" t="s">
        <v>13</v>
      </c>
    </row>
    <row r="94" spans="2:3" ht="19" customHeight="1" x14ac:dyDescent="0.2">
      <c r="B94" s="37" t="s">
        <v>137</v>
      </c>
      <c r="C94" s="38" t="s">
        <v>13</v>
      </c>
    </row>
    <row r="95" spans="2:3" ht="28" x14ac:dyDescent="0.2">
      <c r="B95" s="37" t="s">
        <v>138</v>
      </c>
      <c r="C95" s="38" t="s">
        <v>13</v>
      </c>
    </row>
    <row r="96" spans="2:3" ht="25" customHeight="1" x14ac:dyDescent="0.2">
      <c r="B96" s="131" t="s">
        <v>22</v>
      </c>
      <c r="C96" s="132"/>
    </row>
    <row r="97" spans="2:3" ht="19" customHeight="1" x14ac:dyDescent="0.2">
      <c r="B97" s="129" t="s">
        <v>79</v>
      </c>
      <c r="C97" s="130"/>
    </row>
    <row r="98" spans="2:3" ht="28" x14ac:dyDescent="0.2">
      <c r="B98" s="37" t="s">
        <v>139</v>
      </c>
      <c r="C98" s="38" t="s">
        <v>13</v>
      </c>
    </row>
    <row r="99" spans="2:3" x14ac:dyDescent="0.2">
      <c r="B99" s="37" t="s">
        <v>140</v>
      </c>
      <c r="C99" s="38" t="s">
        <v>13</v>
      </c>
    </row>
    <row r="100" spans="2:3" x14ac:dyDescent="0.2">
      <c r="B100" s="37" t="s">
        <v>141</v>
      </c>
      <c r="C100" s="38" t="s">
        <v>13</v>
      </c>
    </row>
    <row r="101" spans="2:3" ht="42" x14ac:dyDescent="0.2">
      <c r="B101" s="37" t="s">
        <v>142</v>
      </c>
      <c r="C101" s="38" t="s">
        <v>13</v>
      </c>
    </row>
    <row r="102" spans="2:3" ht="28" x14ac:dyDescent="0.2">
      <c r="B102" s="37" t="s">
        <v>143</v>
      </c>
      <c r="C102" s="38" t="s">
        <v>13</v>
      </c>
    </row>
    <row r="103" spans="2:3" ht="20" customHeight="1" thickBot="1" x14ac:dyDescent="0.25">
      <c r="B103" s="39" t="s">
        <v>65</v>
      </c>
      <c r="C103" s="40" t="s">
        <v>13</v>
      </c>
    </row>
  </sheetData>
  <mergeCells count="26">
    <mergeCell ref="B71:C71"/>
    <mergeCell ref="B77:C77"/>
    <mergeCell ref="B11:C11"/>
    <mergeCell ref="B54:C54"/>
    <mergeCell ref="B64:C64"/>
    <mergeCell ref="B2:C2"/>
    <mergeCell ref="B3:C4"/>
    <mergeCell ref="B16:C16"/>
    <mergeCell ref="B24:C24"/>
    <mergeCell ref="B6:C6"/>
    <mergeCell ref="B89:C89"/>
    <mergeCell ref="B97:C97"/>
    <mergeCell ref="B88:C88"/>
    <mergeCell ref="B96:C96"/>
    <mergeCell ref="B18:C18"/>
    <mergeCell ref="B25:C25"/>
    <mergeCell ref="B31:C31"/>
    <mergeCell ref="B47:C47"/>
    <mergeCell ref="B55:C55"/>
    <mergeCell ref="B65:C65"/>
    <mergeCell ref="B72:C72"/>
    <mergeCell ref="B78:C78"/>
    <mergeCell ref="B23:C23"/>
    <mergeCell ref="B29:C29"/>
    <mergeCell ref="B30:C30"/>
    <mergeCell ref="B46:C46"/>
  </mergeCells>
  <conditionalFormatting sqref="C8:C10 C12:C15 C17 C19:C22 C26:C28 C32:C45 C48:C53 C56:C63 C66:C70 C73:C76 C79:C87 C90:C95 C98:C103">
    <cfRule type="containsText" dxfId="13" priority="1" operator="containsText" text="No">
      <formula>NOT(ISERROR(SEARCH("No",C8)))</formula>
    </cfRule>
    <cfRule type="containsText" dxfId="12" priority="2" operator="containsText" text="Yes">
      <formula>NOT(ISERROR(SEARCH("Yes",C8)))</formula>
    </cfRule>
  </conditionalFormatting>
  <hyperlinks>
    <hyperlink ref="B30" r:id="rId1" location="SustNatResManGlossary" display="applewebdata://620578F6-0A1A-4248-8091-78603C51D8F7/ - SustNatResManGlossary" xr:uid="{EAB6E8CE-3C31-2F4A-B783-049BD2FF9990}"/>
    <hyperlink ref="B75" r:id="rId2" location="_ftn4" display="applewebdata://620578F6-0A1A-4248-8091-78603C51D8F7/ - _ftn4" xr:uid="{DB115F54-3D7F-2C49-A139-66C757E1E805}"/>
    <hyperlink ref="B98" r:id="rId3" location="TransboundaryImpactsGlossary" display="applewebdata://620578F6-0A1A-4248-8091-78603C51D8F7/ - TransboundaryImpactsGlossary" xr:uid="{BC39279D-7DCA-544F-B505-CE818467696F}"/>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EF8A2-FEF0-8C4B-A7C0-F4B4EE82E699}">
  <dimension ref="A1:Z27"/>
  <sheetViews>
    <sheetView zoomScaleNormal="50" workbookViewId="0">
      <pane xSplit="1" topLeftCell="B1" activePane="topRight" state="frozen"/>
      <selection pane="topRight" activeCell="B12" sqref="B12"/>
    </sheetView>
  </sheetViews>
  <sheetFormatPr baseColWidth="10" defaultColWidth="10.6640625" defaultRowHeight="16" x14ac:dyDescent="0.2"/>
  <cols>
    <col min="1" max="1" width="6.83203125" style="2" customWidth="1"/>
    <col min="2" max="2" width="69" style="2" customWidth="1"/>
    <col min="3" max="3" width="13.83203125" style="2" customWidth="1"/>
    <col min="4" max="4" width="13.5" style="2" customWidth="1"/>
    <col min="5" max="5" width="12.1640625" style="2" customWidth="1"/>
    <col min="6" max="6" width="12.5" style="2" customWidth="1"/>
    <col min="7" max="7" width="13.5" style="2" customWidth="1"/>
    <col min="8" max="8" width="15.6640625" style="4" customWidth="1"/>
    <col min="9" max="9" width="15.33203125" style="2" customWidth="1"/>
    <col min="10" max="10" width="10.33203125" style="3" customWidth="1"/>
    <col min="11" max="11" width="18.83203125" style="2" customWidth="1"/>
    <col min="12" max="12" width="5.5" style="2" customWidth="1"/>
    <col min="13" max="13" width="5.83203125" customWidth="1"/>
    <col min="14" max="14" width="6.5" customWidth="1"/>
    <col min="20" max="20" width="4.33203125" customWidth="1"/>
    <col min="21" max="21" width="6.83203125" customWidth="1"/>
    <col min="22" max="22" width="16.1640625" customWidth="1"/>
    <col min="23" max="23" width="12.33203125" customWidth="1"/>
    <col min="24" max="24" width="13.83203125" customWidth="1"/>
    <col min="25" max="26" width="12.6640625" customWidth="1"/>
  </cols>
  <sheetData>
    <row r="1" spans="1:26" ht="17" thickBot="1" x14ac:dyDescent="0.25">
      <c r="D1" s="2" t="s">
        <v>61</v>
      </c>
    </row>
    <row r="2" spans="1:26" ht="43" customHeight="1" thickBot="1" x14ac:dyDescent="0.25">
      <c r="A2" s="141" t="s">
        <v>62</v>
      </c>
      <c r="B2" s="164"/>
      <c r="C2" s="164"/>
      <c r="D2" s="164"/>
      <c r="E2" s="164"/>
      <c r="F2" s="164"/>
      <c r="G2" s="164"/>
      <c r="H2" s="164"/>
      <c r="I2" s="164"/>
      <c r="J2" s="164"/>
      <c r="K2" s="142"/>
      <c r="L2" s="28"/>
    </row>
    <row r="3" spans="1:26" ht="17" thickBot="1" x14ac:dyDescent="0.25"/>
    <row r="4" spans="1:26" ht="35" customHeight="1" x14ac:dyDescent="0.2">
      <c r="A4" s="165" t="s">
        <v>36</v>
      </c>
      <c r="B4" s="167" t="s">
        <v>63</v>
      </c>
      <c r="C4" s="61" t="s">
        <v>146</v>
      </c>
      <c r="D4" s="61" t="s">
        <v>147</v>
      </c>
      <c r="E4" s="61" t="s">
        <v>57</v>
      </c>
      <c r="F4" s="61" t="s">
        <v>58</v>
      </c>
      <c r="G4" s="61" t="s">
        <v>56</v>
      </c>
      <c r="H4" s="169" t="s">
        <v>24</v>
      </c>
      <c r="I4" s="171" t="s">
        <v>26</v>
      </c>
      <c r="J4" s="172"/>
      <c r="K4" s="175" t="s">
        <v>59</v>
      </c>
      <c r="L4" s="5"/>
    </row>
    <row r="5" spans="1:26" ht="62" customHeight="1" thickBot="1" x14ac:dyDescent="0.25">
      <c r="A5" s="166"/>
      <c r="B5" s="168"/>
      <c r="C5" s="62" t="s">
        <v>148</v>
      </c>
      <c r="D5" s="63" t="s">
        <v>149</v>
      </c>
      <c r="E5" s="62" t="s">
        <v>150</v>
      </c>
      <c r="F5" s="62" t="s">
        <v>151</v>
      </c>
      <c r="G5" s="62" t="s">
        <v>152</v>
      </c>
      <c r="H5" s="170"/>
      <c r="I5" s="173"/>
      <c r="J5" s="174"/>
      <c r="K5" s="176"/>
      <c r="L5" s="5"/>
    </row>
    <row r="6" spans="1:26" ht="34" customHeight="1" thickBot="1" x14ac:dyDescent="0.25">
      <c r="A6" s="64" t="s">
        <v>35</v>
      </c>
      <c r="B6" s="65" t="s">
        <v>105</v>
      </c>
      <c r="C6" s="66">
        <v>5</v>
      </c>
      <c r="D6" s="66">
        <v>3</v>
      </c>
      <c r="E6" s="66">
        <v>3</v>
      </c>
      <c r="F6" s="66">
        <v>5</v>
      </c>
      <c r="G6" s="67">
        <v>1</v>
      </c>
      <c r="H6" s="187">
        <f>SUM(C6:G6)/5</f>
        <v>3.4</v>
      </c>
      <c r="I6" s="68" t="s">
        <v>29</v>
      </c>
      <c r="J6" s="18">
        <f>VLOOKUP(I6,Tableau1[],2,0)</f>
        <v>3</v>
      </c>
      <c r="K6" s="69"/>
      <c r="M6" s="160" t="s">
        <v>60</v>
      </c>
      <c r="N6" s="161"/>
      <c r="O6" s="161"/>
      <c r="P6" s="161"/>
      <c r="Q6" s="161"/>
      <c r="R6" s="161"/>
      <c r="S6" s="177"/>
      <c r="U6" s="160" t="s">
        <v>161</v>
      </c>
      <c r="V6" s="161"/>
      <c r="W6" s="162"/>
      <c r="X6" s="162"/>
      <c r="Y6" s="162"/>
      <c r="Z6" s="163"/>
    </row>
    <row r="7" spans="1:26" ht="42" x14ac:dyDescent="0.2">
      <c r="A7" s="42" t="s">
        <v>37</v>
      </c>
      <c r="B7" s="27" t="s">
        <v>145</v>
      </c>
      <c r="C7" s="9">
        <v>5</v>
      </c>
      <c r="D7" s="9">
        <v>3</v>
      </c>
      <c r="E7" s="9">
        <v>3</v>
      </c>
      <c r="F7" s="9">
        <v>5</v>
      </c>
      <c r="G7" s="13">
        <v>1</v>
      </c>
      <c r="H7" s="188">
        <f t="shared" ref="H7:H9" si="0">SUM(C7:G7)/5</f>
        <v>3.4</v>
      </c>
      <c r="I7" s="15" t="s">
        <v>29</v>
      </c>
      <c r="J7" s="19">
        <f>VLOOKUP(I7,Tableau1[],2,0)</f>
        <v>3</v>
      </c>
      <c r="K7" s="21"/>
      <c r="M7" s="178" t="s">
        <v>25</v>
      </c>
      <c r="N7" s="44">
        <v>5</v>
      </c>
      <c r="O7" s="45"/>
      <c r="P7" s="46"/>
      <c r="Q7" s="46"/>
      <c r="R7" s="47"/>
      <c r="S7" s="48"/>
      <c r="U7" s="154" t="s">
        <v>33</v>
      </c>
      <c r="V7" s="77" t="s">
        <v>27</v>
      </c>
      <c r="W7" s="87"/>
      <c r="X7" s="102"/>
      <c r="Y7" s="100"/>
      <c r="Z7" s="100"/>
    </row>
    <row r="8" spans="1:26" ht="32" customHeight="1" x14ac:dyDescent="0.2">
      <c r="A8" s="42" t="s">
        <v>38</v>
      </c>
      <c r="B8" s="54"/>
      <c r="C8" s="55"/>
      <c r="D8" s="55"/>
      <c r="E8" s="55"/>
      <c r="F8" s="55"/>
      <c r="G8" s="56"/>
      <c r="H8" s="16">
        <f t="shared" si="0"/>
        <v>0</v>
      </c>
      <c r="I8" s="15"/>
      <c r="J8" s="19" t="e">
        <f>VLOOKUP(I8,Tableau1[],2,0)</f>
        <v>#N/A</v>
      </c>
      <c r="K8" s="21" t="s">
        <v>61</v>
      </c>
      <c r="M8" s="179"/>
      <c r="N8" s="7">
        <v>4</v>
      </c>
      <c r="O8" s="12"/>
      <c r="P8" s="11"/>
      <c r="Q8" s="10"/>
      <c r="R8" s="10"/>
      <c r="S8" s="49"/>
      <c r="U8" s="155"/>
      <c r="V8" s="95" t="s">
        <v>28</v>
      </c>
      <c r="W8" s="72"/>
      <c r="X8" s="98"/>
      <c r="Y8" s="98"/>
      <c r="Z8" s="101"/>
    </row>
    <row r="9" spans="1:26" ht="31" customHeight="1" x14ac:dyDescent="0.2">
      <c r="A9" s="42" t="s">
        <v>39</v>
      </c>
      <c r="B9" s="54"/>
      <c r="C9" s="55"/>
      <c r="D9" s="55"/>
      <c r="E9" s="55"/>
      <c r="F9" s="55"/>
      <c r="G9" s="56"/>
      <c r="H9" s="16">
        <f t="shared" si="0"/>
        <v>0</v>
      </c>
      <c r="I9" s="15"/>
      <c r="J9" s="19" t="e">
        <f>VLOOKUP(I9,Tableau1[],2,0)</f>
        <v>#N/A</v>
      </c>
      <c r="K9" s="21"/>
      <c r="M9" s="179"/>
      <c r="N9" s="7">
        <v>3</v>
      </c>
      <c r="O9" s="12"/>
      <c r="P9" s="11"/>
      <c r="Q9" s="99" t="s">
        <v>192</v>
      </c>
      <c r="R9" s="11"/>
      <c r="S9" s="50"/>
      <c r="U9" s="155"/>
      <c r="V9" s="95" t="s">
        <v>29</v>
      </c>
      <c r="W9" s="72"/>
      <c r="X9" s="189" t="s">
        <v>193</v>
      </c>
      <c r="Y9" s="98"/>
      <c r="Z9" s="101"/>
    </row>
    <row r="10" spans="1:26" ht="33" customHeight="1" x14ac:dyDescent="0.2">
      <c r="A10" s="53" t="s">
        <v>40</v>
      </c>
      <c r="B10" s="60"/>
      <c r="C10" s="70"/>
      <c r="D10" s="70"/>
      <c r="E10" s="70"/>
      <c r="F10" s="70"/>
      <c r="G10" s="71"/>
      <c r="H10" s="16">
        <f>SUM(C10:G10)/5</f>
        <v>0</v>
      </c>
      <c r="I10" s="15"/>
      <c r="J10" s="19" t="e">
        <f>VLOOKUP(I10,Tableau1[],2,0)</f>
        <v>#N/A</v>
      </c>
      <c r="K10" s="21"/>
      <c r="M10" s="179"/>
      <c r="N10" s="7">
        <v>2</v>
      </c>
      <c r="O10" s="80"/>
      <c r="P10" s="12"/>
      <c r="Q10" s="12"/>
      <c r="R10" s="82"/>
      <c r="S10" s="94"/>
      <c r="U10" s="155"/>
      <c r="V10" s="95" t="s">
        <v>30</v>
      </c>
      <c r="W10" s="72"/>
      <c r="X10" s="72"/>
      <c r="Y10" s="72"/>
      <c r="Z10" s="101"/>
    </row>
    <row r="11" spans="1:26" ht="28" customHeight="1" x14ac:dyDescent="0.2">
      <c r="A11" s="42" t="s">
        <v>41</v>
      </c>
      <c r="B11" s="57"/>
      <c r="C11" s="58"/>
      <c r="D11" s="58"/>
      <c r="E11" s="58"/>
      <c r="F11" s="58"/>
      <c r="G11" s="14"/>
      <c r="H11" s="16">
        <f>SUM(C11:G11)/5</f>
        <v>0</v>
      </c>
      <c r="I11" s="15"/>
      <c r="J11" s="19" t="e">
        <f>VLOOKUP(I11,Tableau1[],2,0)</f>
        <v>#N/A</v>
      </c>
      <c r="K11" s="21"/>
      <c r="M11" s="179"/>
      <c r="N11" s="7">
        <v>1</v>
      </c>
      <c r="O11" s="12"/>
      <c r="P11" s="12"/>
      <c r="Q11" s="12"/>
      <c r="R11" s="12"/>
      <c r="S11" s="51"/>
      <c r="U11" s="155"/>
      <c r="V11" s="95" t="s">
        <v>31</v>
      </c>
      <c r="W11" s="99"/>
      <c r="X11" s="72"/>
      <c r="Y11" s="72"/>
      <c r="Z11" s="101"/>
    </row>
    <row r="12" spans="1:26" ht="24" customHeight="1" x14ac:dyDescent="0.2">
      <c r="A12" s="42" t="s">
        <v>41</v>
      </c>
      <c r="B12" s="8" t="s">
        <v>61</v>
      </c>
      <c r="C12" s="9"/>
      <c r="D12" s="9"/>
      <c r="E12" s="9"/>
      <c r="F12" s="9"/>
      <c r="G12" s="13"/>
      <c r="H12" s="16">
        <f t="shared" ref="H12:H26" si="1">SUM(C12:G12)/5</f>
        <v>0</v>
      </c>
      <c r="I12" s="15"/>
      <c r="J12" s="19" t="e">
        <f>VLOOKUP(I12,Tableau1[],2,0)</f>
        <v>#N/A</v>
      </c>
      <c r="K12" s="21"/>
      <c r="M12" s="179"/>
      <c r="N12" s="6"/>
      <c r="O12" s="7">
        <v>1</v>
      </c>
      <c r="P12" s="7">
        <v>2</v>
      </c>
      <c r="Q12" s="7">
        <v>3</v>
      </c>
      <c r="R12" s="7">
        <v>4</v>
      </c>
      <c r="S12" s="52">
        <v>5</v>
      </c>
      <c r="U12" s="155"/>
      <c r="V12" s="29"/>
      <c r="W12" s="96" t="s">
        <v>153</v>
      </c>
      <c r="X12" s="96" t="s">
        <v>154</v>
      </c>
      <c r="Y12" s="96" t="s">
        <v>155</v>
      </c>
      <c r="Z12" s="97" t="s">
        <v>156</v>
      </c>
    </row>
    <row r="13" spans="1:26" ht="23" customHeight="1" thickBot="1" x14ac:dyDescent="0.25">
      <c r="A13" s="42" t="s">
        <v>42</v>
      </c>
      <c r="B13" s="8"/>
      <c r="C13" s="9"/>
      <c r="D13" s="9"/>
      <c r="E13" s="9"/>
      <c r="F13" s="9"/>
      <c r="G13" s="13"/>
      <c r="H13" s="16">
        <f t="shared" si="1"/>
        <v>0</v>
      </c>
      <c r="I13" s="15"/>
      <c r="J13" s="19" t="e">
        <f>VLOOKUP(I13,Tableau1[],2,0)</f>
        <v>#N/A</v>
      </c>
      <c r="K13" s="21"/>
      <c r="M13" s="180"/>
      <c r="N13" s="181" t="s">
        <v>33</v>
      </c>
      <c r="O13" s="182"/>
      <c r="P13" s="182"/>
      <c r="Q13" s="182"/>
      <c r="R13" s="182"/>
      <c r="S13" s="183"/>
      <c r="U13" s="156"/>
      <c r="V13" s="157" t="s">
        <v>158</v>
      </c>
      <c r="W13" s="158"/>
      <c r="X13" s="158"/>
      <c r="Y13" s="158"/>
      <c r="Z13" s="159"/>
    </row>
    <row r="14" spans="1:26" x14ac:dyDescent="0.2">
      <c r="A14" s="42" t="s">
        <v>43</v>
      </c>
      <c r="B14" s="8"/>
      <c r="C14" s="9"/>
      <c r="D14" s="9"/>
      <c r="E14" s="9"/>
      <c r="F14" s="9"/>
      <c r="G14" s="13"/>
      <c r="H14" s="16">
        <f t="shared" si="1"/>
        <v>0</v>
      </c>
      <c r="I14" s="15"/>
      <c r="J14" s="19" t="e">
        <f>VLOOKUP(I14,Tableau1[],2,0)</f>
        <v>#N/A</v>
      </c>
      <c r="K14" s="21"/>
    </row>
    <row r="15" spans="1:26" x14ac:dyDescent="0.2">
      <c r="A15" s="42" t="s">
        <v>44</v>
      </c>
      <c r="B15" s="8"/>
      <c r="C15" s="9"/>
      <c r="D15" s="9"/>
      <c r="E15" s="9"/>
      <c r="F15" s="9"/>
      <c r="G15" s="13"/>
      <c r="H15" s="16">
        <f t="shared" si="1"/>
        <v>0</v>
      </c>
      <c r="I15" s="15"/>
      <c r="J15" s="19" t="e">
        <f>VLOOKUP(I15,Tableau1[],2,0)</f>
        <v>#N/A</v>
      </c>
      <c r="K15" s="21"/>
      <c r="N15" s="152" t="s">
        <v>157</v>
      </c>
      <c r="O15" s="153"/>
      <c r="V15" s="151" t="s">
        <v>157</v>
      </c>
      <c r="W15" s="151"/>
      <c r="X15" s="151"/>
    </row>
    <row r="16" spans="1:26" x14ac:dyDescent="0.2">
      <c r="A16" s="42" t="s">
        <v>45</v>
      </c>
      <c r="B16" s="8"/>
      <c r="C16" s="9"/>
      <c r="D16" s="9"/>
      <c r="E16" s="9"/>
      <c r="F16" s="9" t="s">
        <v>61</v>
      </c>
      <c r="G16" s="13"/>
      <c r="H16" s="16">
        <f t="shared" si="1"/>
        <v>0</v>
      </c>
      <c r="I16" s="15"/>
      <c r="J16" s="19" t="e">
        <f>VLOOKUP(I16,Tableau1[],2,0)</f>
        <v>#N/A</v>
      </c>
      <c r="K16" s="21"/>
      <c r="N16" s="73"/>
      <c r="O16" s="59" t="s">
        <v>153</v>
      </c>
      <c r="V16" s="78"/>
      <c r="W16" s="150" t="s">
        <v>159</v>
      </c>
      <c r="X16" s="150"/>
    </row>
    <row r="17" spans="1:24" x14ac:dyDescent="0.2">
      <c r="A17" s="42" t="s">
        <v>46</v>
      </c>
      <c r="B17" s="8"/>
      <c r="C17" s="9"/>
      <c r="D17" s="9"/>
      <c r="E17" s="9"/>
      <c r="F17" s="9"/>
      <c r="G17" s="13"/>
      <c r="H17" s="16">
        <f t="shared" si="1"/>
        <v>0</v>
      </c>
      <c r="I17" s="15"/>
      <c r="J17" s="19" t="e">
        <f>VLOOKUP(I17,Tableau1[],2,0)</f>
        <v>#N/A</v>
      </c>
      <c r="K17" s="21"/>
      <c r="N17" s="74"/>
      <c r="O17" s="59" t="s">
        <v>154</v>
      </c>
      <c r="V17" s="81"/>
      <c r="W17" s="150" t="s">
        <v>166</v>
      </c>
      <c r="X17" s="150"/>
    </row>
    <row r="18" spans="1:24" x14ac:dyDescent="0.2">
      <c r="A18" s="42" t="s">
        <v>47</v>
      </c>
      <c r="B18" s="8"/>
      <c r="C18" s="9"/>
      <c r="D18" s="9"/>
      <c r="E18" s="9"/>
      <c r="F18" s="9"/>
      <c r="G18" s="13"/>
      <c r="H18" s="16">
        <f t="shared" si="1"/>
        <v>0</v>
      </c>
      <c r="I18" s="15"/>
      <c r="J18" s="19" t="e">
        <f>VLOOKUP(I18,Tableau1[],2,0)</f>
        <v>#N/A</v>
      </c>
      <c r="K18" s="21"/>
      <c r="N18" s="75"/>
      <c r="O18" s="59" t="s">
        <v>155</v>
      </c>
      <c r="V18" s="79"/>
      <c r="W18" s="150" t="s">
        <v>160</v>
      </c>
      <c r="X18" s="150"/>
    </row>
    <row r="19" spans="1:24" x14ac:dyDescent="0.2">
      <c r="A19" s="42" t="s">
        <v>48</v>
      </c>
      <c r="B19" s="8"/>
      <c r="C19" s="9"/>
      <c r="D19" s="9"/>
      <c r="E19" s="9"/>
      <c r="F19" s="9"/>
      <c r="G19" s="13"/>
      <c r="H19" s="16">
        <f t="shared" si="1"/>
        <v>0</v>
      </c>
      <c r="I19" s="15"/>
      <c r="J19" s="19" t="e">
        <f>VLOOKUP(I19,Tableau1[],2,0)</f>
        <v>#N/A</v>
      </c>
      <c r="K19" s="21"/>
      <c r="N19" s="76"/>
      <c r="O19" s="59" t="s">
        <v>156</v>
      </c>
    </row>
    <row r="20" spans="1:24" x14ac:dyDescent="0.2">
      <c r="A20" s="42" t="s">
        <v>49</v>
      </c>
      <c r="B20" s="8"/>
      <c r="C20" s="9"/>
      <c r="D20" s="9"/>
      <c r="E20" s="9"/>
      <c r="F20" s="9"/>
      <c r="G20" s="13"/>
      <c r="H20" s="16">
        <f t="shared" si="1"/>
        <v>0</v>
      </c>
      <c r="I20" s="15"/>
      <c r="J20" s="19" t="e">
        <f>VLOOKUP(I20,Tableau1[],2,0)</f>
        <v>#N/A</v>
      </c>
      <c r="K20" s="21"/>
    </row>
    <row r="21" spans="1:24" x14ac:dyDescent="0.2">
      <c r="A21" s="42" t="s">
        <v>50</v>
      </c>
      <c r="B21" s="8"/>
      <c r="C21" s="9"/>
      <c r="D21" s="9"/>
      <c r="E21" s="9"/>
      <c r="F21" s="9"/>
      <c r="G21" s="13"/>
      <c r="H21" s="16">
        <f t="shared" si="1"/>
        <v>0</v>
      </c>
      <c r="I21" s="15"/>
      <c r="J21" s="19" t="e">
        <f>VLOOKUP(I21,Tableau1[],2,0)</f>
        <v>#N/A</v>
      </c>
      <c r="K21" s="21"/>
    </row>
    <row r="22" spans="1:24" x14ac:dyDescent="0.2">
      <c r="A22" s="42" t="s">
        <v>51</v>
      </c>
      <c r="B22" s="8"/>
      <c r="C22" s="9"/>
      <c r="D22" s="9"/>
      <c r="E22" s="9"/>
      <c r="F22" s="9"/>
      <c r="G22" s="13"/>
      <c r="H22" s="16">
        <f t="shared" si="1"/>
        <v>0</v>
      </c>
      <c r="I22" s="15"/>
      <c r="J22" s="19" t="e">
        <f>VLOOKUP(I22,Tableau1[],2,0)</f>
        <v>#N/A</v>
      </c>
      <c r="K22" s="21"/>
    </row>
    <row r="23" spans="1:24" x14ac:dyDescent="0.2">
      <c r="A23" s="42" t="s">
        <v>52</v>
      </c>
      <c r="B23" s="8"/>
      <c r="C23" s="9"/>
      <c r="D23" s="9"/>
      <c r="E23" s="9"/>
      <c r="F23" s="9"/>
      <c r="G23" s="13"/>
      <c r="H23" s="16">
        <f t="shared" si="1"/>
        <v>0</v>
      </c>
      <c r="I23" s="15"/>
      <c r="J23" s="19" t="e">
        <f>VLOOKUP(I23,Tableau1[],2,0)</f>
        <v>#N/A</v>
      </c>
      <c r="K23" s="21"/>
    </row>
    <row r="24" spans="1:24" x14ac:dyDescent="0.2">
      <c r="A24" s="42" t="s">
        <v>53</v>
      </c>
      <c r="B24" s="8"/>
      <c r="C24" s="9"/>
      <c r="D24" s="9"/>
      <c r="E24" s="9"/>
      <c r="F24" s="9"/>
      <c r="G24" s="13"/>
      <c r="H24" s="16">
        <f t="shared" si="1"/>
        <v>0</v>
      </c>
      <c r="I24" s="15"/>
      <c r="J24" s="19" t="e">
        <f>VLOOKUP(I24,Tableau1[],2,0)</f>
        <v>#N/A</v>
      </c>
      <c r="K24" s="21"/>
    </row>
    <row r="25" spans="1:24" x14ac:dyDescent="0.2">
      <c r="A25" s="42" t="s">
        <v>54</v>
      </c>
      <c r="B25" s="8"/>
      <c r="C25" s="9"/>
      <c r="D25" s="9"/>
      <c r="E25" s="9"/>
      <c r="F25" s="9"/>
      <c r="G25" s="13"/>
      <c r="H25" s="16">
        <f t="shared" si="1"/>
        <v>0</v>
      </c>
      <c r="I25" s="15"/>
      <c r="J25" s="19" t="e">
        <f>VLOOKUP(I25,Tableau1[],2,0)</f>
        <v>#N/A</v>
      </c>
      <c r="K25" s="21"/>
    </row>
    <row r="26" spans="1:24" ht="17" thickBot="1" x14ac:dyDescent="0.25">
      <c r="A26" s="43" t="s">
        <v>55</v>
      </c>
      <c r="B26" s="22"/>
      <c r="C26" s="23"/>
      <c r="D26" s="23"/>
      <c r="E26" s="23"/>
      <c r="F26" s="23"/>
      <c r="G26" s="24"/>
      <c r="H26" s="17">
        <f t="shared" si="1"/>
        <v>0</v>
      </c>
      <c r="I26" s="25"/>
      <c r="J26" s="20" t="e">
        <f>VLOOKUP(I26,Tableau1[],2,0)</f>
        <v>#N/A</v>
      </c>
      <c r="K26" s="26"/>
    </row>
    <row r="27" spans="1:24" x14ac:dyDescent="0.2">
      <c r="C27" s="3"/>
      <c r="D27" s="3"/>
      <c r="E27" s="3"/>
      <c r="F27" s="3"/>
      <c r="G27" s="3"/>
      <c r="I27" s="3"/>
      <c r="K27" s="3"/>
    </row>
  </sheetData>
  <mergeCells count="17">
    <mergeCell ref="U7:U13"/>
    <mergeCell ref="V13:Z13"/>
    <mergeCell ref="U6:Z6"/>
    <mergeCell ref="A2:K2"/>
    <mergeCell ref="A4:A5"/>
    <mergeCell ref="B4:B5"/>
    <mergeCell ref="H4:H5"/>
    <mergeCell ref="I4:J5"/>
    <mergeCell ref="K4:K5"/>
    <mergeCell ref="M6:S6"/>
    <mergeCell ref="M7:M13"/>
    <mergeCell ref="N13:S13"/>
    <mergeCell ref="W16:X16"/>
    <mergeCell ref="W17:X17"/>
    <mergeCell ref="W18:X18"/>
    <mergeCell ref="V15:X15"/>
    <mergeCell ref="N15:O15"/>
  </mergeCells>
  <phoneticPr fontId="6" type="noConversion"/>
  <conditionalFormatting sqref="H1 H3:H4 H6:H1048576">
    <cfRule type="cellIs" dxfId="11" priority="10" operator="equal">
      <formula>5</formula>
    </cfRule>
    <cfRule type="cellIs" dxfId="10" priority="11" operator="between">
      <formula>4</formula>
      <formula>4.9</formula>
    </cfRule>
    <cfRule type="cellIs" dxfId="9" priority="12" operator="between">
      <formula>3</formula>
      <formula>3.9</formula>
    </cfRule>
    <cfRule type="cellIs" dxfId="8" priority="13" stopIfTrue="1" operator="between">
      <formula>2</formula>
      <formula>2.9</formula>
    </cfRule>
    <cfRule type="cellIs" dxfId="7" priority="14" operator="between">
      <formula>1</formula>
      <formula>1.9</formula>
    </cfRule>
  </conditionalFormatting>
  <conditionalFormatting sqref="J6:J26">
    <cfRule type="cellIs" dxfId="6" priority="1" operator="equal">
      <formula>5</formula>
    </cfRule>
    <cfRule type="cellIs" dxfId="5" priority="2" operator="equal">
      <formula>4</formula>
    </cfRule>
    <cfRule type="cellIs" dxfId="4" priority="3" operator="equal">
      <formula>3</formula>
    </cfRule>
    <cfRule type="cellIs" dxfId="3" priority="4" operator="equal">
      <formula>2</formula>
    </cfRule>
    <cfRule type="cellIs" dxfId="2" priority="5" operator="equal">
      <formula>1</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E70847DB-115B-A741-9793-CACE6F1E830C}">
          <x14:formula1>
            <xm:f>Base!$B$2:$B$6</xm:f>
          </x14:formula1>
          <xm:sqref>I6:I26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A50B9-0F7F-F54B-9E55-02FD2A8DE5BE}">
  <dimension ref="B1:I31"/>
  <sheetViews>
    <sheetView zoomScale="85" zoomScaleNormal="70" workbookViewId="0">
      <selection activeCell="L9" sqref="L9"/>
    </sheetView>
  </sheetViews>
  <sheetFormatPr baseColWidth="10" defaultColWidth="10.6640625" defaultRowHeight="16" x14ac:dyDescent="0.2"/>
  <cols>
    <col min="1" max="1" width="5" customWidth="1"/>
    <col min="3" max="3" width="47.6640625" customWidth="1"/>
    <col min="4" max="4" width="19.33203125" style="2" customWidth="1"/>
    <col min="5" max="5" width="45.5" customWidth="1"/>
    <col min="6" max="6" width="29" customWidth="1"/>
    <col min="7" max="7" width="24.5" customWidth="1"/>
    <col min="8" max="8" width="23.5" customWidth="1"/>
    <col min="9" max="9" width="25.83203125" customWidth="1"/>
  </cols>
  <sheetData>
    <row r="1" spans="2:9" ht="17" thickBot="1" x14ac:dyDescent="0.25"/>
    <row r="2" spans="2:9" ht="42" customHeight="1" thickBot="1" x14ac:dyDescent="0.25">
      <c r="B2" s="141" t="s">
        <v>162</v>
      </c>
      <c r="C2" s="164"/>
      <c r="D2" s="164"/>
      <c r="E2" s="164"/>
      <c r="F2" s="164"/>
      <c r="G2" s="164"/>
      <c r="H2" s="164"/>
      <c r="I2" s="142"/>
    </row>
    <row r="3" spans="2:9" ht="17" thickBot="1" x14ac:dyDescent="0.25"/>
    <row r="4" spans="2:9" ht="26" customHeight="1" thickBot="1" x14ac:dyDescent="0.25">
      <c r="B4" s="184" t="s">
        <v>166</v>
      </c>
      <c r="C4" s="185"/>
      <c r="D4" s="185"/>
      <c r="E4" s="185"/>
      <c r="F4" s="185"/>
      <c r="G4" s="185"/>
      <c r="H4" s="185"/>
      <c r="I4" s="186"/>
    </row>
    <row r="5" spans="2:9" ht="34" customHeight="1" x14ac:dyDescent="0.2">
      <c r="B5" s="103" t="s">
        <v>170</v>
      </c>
      <c r="C5" s="104" t="s">
        <v>163</v>
      </c>
      <c r="D5" s="105" t="s">
        <v>167</v>
      </c>
      <c r="E5" s="105" t="s">
        <v>168</v>
      </c>
      <c r="F5" s="105" t="s">
        <v>172</v>
      </c>
      <c r="G5" s="105" t="s">
        <v>169</v>
      </c>
      <c r="H5" s="105" t="s">
        <v>173</v>
      </c>
      <c r="I5" s="106" t="s">
        <v>174</v>
      </c>
    </row>
    <row r="6" spans="2:9" ht="84" x14ac:dyDescent="0.2">
      <c r="B6" s="110" t="s">
        <v>35</v>
      </c>
      <c r="C6" s="109" t="s">
        <v>105</v>
      </c>
      <c r="D6" s="9" t="s">
        <v>164</v>
      </c>
      <c r="E6" s="27" t="s">
        <v>195</v>
      </c>
      <c r="F6" s="107" t="s">
        <v>176</v>
      </c>
      <c r="G6" s="107" t="s">
        <v>196</v>
      </c>
      <c r="H6" s="107" t="s">
        <v>197</v>
      </c>
      <c r="I6" s="107" t="s">
        <v>177</v>
      </c>
    </row>
    <row r="7" spans="2:9" ht="76" customHeight="1" x14ac:dyDescent="0.2">
      <c r="B7" s="108" t="s">
        <v>37</v>
      </c>
      <c r="C7" s="107" t="s">
        <v>145</v>
      </c>
      <c r="D7" s="9" t="s">
        <v>165</v>
      </c>
      <c r="E7" s="27" t="s">
        <v>194</v>
      </c>
      <c r="F7" s="92" t="s">
        <v>183</v>
      </c>
      <c r="G7" s="107" t="s">
        <v>171</v>
      </c>
      <c r="H7" s="92" t="s">
        <v>175</v>
      </c>
      <c r="I7" s="107" t="s">
        <v>177</v>
      </c>
    </row>
    <row r="8" spans="2:9" ht="107" customHeight="1" x14ac:dyDescent="0.2">
      <c r="B8" s="108"/>
      <c r="C8" s="107"/>
      <c r="D8" s="9"/>
      <c r="E8" s="27"/>
      <c r="F8" s="92"/>
      <c r="G8" s="107"/>
      <c r="H8" s="92"/>
      <c r="I8" s="107"/>
    </row>
    <row r="9" spans="2:9" ht="27" customHeight="1" x14ac:dyDescent="0.2">
      <c r="B9" s="92"/>
      <c r="C9" s="93"/>
      <c r="D9" s="9"/>
      <c r="E9" s="92"/>
      <c r="F9" s="92"/>
      <c r="G9" s="92"/>
      <c r="H9" s="92"/>
      <c r="I9" s="92"/>
    </row>
    <row r="10" spans="2:9" ht="27" customHeight="1" x14ac:dyDescent="0.2">
      <c r="B10" s="92"/>
      <c r="C10" s="92"/>
      <c r="D10" s="9"/>
      <c r="E10" s="92"/>
      <c r="F10" s="92"/>
      <c r="G10" s="92"/>
      <c r="H10" s="92"/>
      <c r="I10" s="92"/>
    </row>
    <row r="11" spans="2:9" x14ac:dyDescent="0.2">
      <c r="B11" s="92"/>
      <c r="C11" s="92"/>
      <c r="D11" s="9"/>
      <c r="E11" s="92"/>
      <c r="F11" s="92"/>
      <c r="G11" s="92"/>
      <c r="H11" s="92"/>
      <c r="I11" s="92"/>
    </row>
    <row r="12" spans="2:9" x14ac:dyDescent="0.2">
      <c r="B12" s="92"/>
      <c r="C12" s="92"/>
      <c r="D12" s="9"/>
      <c r="E12" s="92"/>
      <c r="F12" s="92"/>
      <c r="G12" s="92"/>
      <c r="H12" s="92"/>
      <c r="I12" s="92"/>
    </row>
    <row r="13" spans="2:9" x14ac:dyDescent="0.2">
      <c r="B13" s="92"/>
      <c r="C13" s="92"/>
      <c r="D13" s="9"/>
      <c r="E13" s="92"/>
      <c r="F13" s="92"/>
      <c r="G13" s="92"/>
      <c r="H13" s="92"/>
      <c r="I13" s="92"/>
    </row>
    <row r="14" spans="2:9" x14ac:dyDescent="0.2">
      <c r="B14" s="92"/>
      <c r="C14" s="92"/>
      <c r="D14" s="9"/>
      <c r="E14" s="92"/>
      <c r="F14" s="92"/>
      <c r="G14" s="92"/>
      <c r="H14" s="92"/>
      <c r="I14" s="92"/>
    </row>
    <row r="15" spans="2:9" x14ac:dyDescent="0.2">
      <c r="B15" s="92"/>
      <c r="C15" s="92"/>
      <c r="D15" s="9"/>
      <c r="E15" s="92"/>
      <c r="F15" s="92"/>
      <c r="G15" s="92"/>
      <c r="H15" s="92"/>
      <c r="I15" s="92"/>
    </row>
    <row r="16" spans="2:9" x14ac:dyDescent="0.2">
      <c r="B16" s="92"/>
      <c r="C16" s="92"/>
      <c r="D16" s="9"/>
      <c r="E16" s="92"/>
      <c r="F16" s="92"/>
      <c r="G16" s="92"/>
      <c r="H16" s="92"/>
      <c r="I16" s="92"/>
    </row>
    <row r="17" spans="2:9" x14ac:dyDescent="0.2">
      <c r="B17" s="92"/>
      <c r="C17" s="92"/>
      <c r="D17" s="9"/>
      <c r="E17" s="92"/>
      <c r="F17" s="92"/>
      <c r="G17" s="92"/>
      <c r="H17" s="92"/>
      <c r="I17" s="92"/>
    </row>
    <row r="18" spans="2:9" x14ac:dyDescent="0.2">
      <c r="B18" s="92"/>
      <c r="C18" s="92"/>
      <c r="D18" s="9"/>
      <c r="E18" s="92"/>
      <c r="F18" s="92"/>
      <c r="G18" s="92"/>
      <c r="H18" s="92"/>
      <c r="I18" s="92"/>
    </row>
    <row r="19" spans="2:9" x14ac:dyDescent="0.2">
      <c r="B19" s="92"/>
      <c r="C19" s="92"/>
      <c r="D19" s="9"/>
      <c r="E19" s="92"/>
      <c r="F19" s="92"/>
      <c r="G19" s="92"/>
      <c r="H19" s="92"/>
      <c r="I19" s="92"/>
    </row>
    <row r="20" spans="2:9" x14ac:dyDescent="0.2">
      <c r="B20" s="86"/>
      <c r="C20" s="86"/>
      <c r="D20" s="85"/>
      <c r="E20" s="86"/>
      <c r="F20" s="86"/>
      <c r="G20" s="86"/>
      <c r="H20" s="86"/>
      <c r="I20" s="86"/>
    </row>
    <row r="21" spans="2:9" x14ac:dyDescent="0.2">
      <c r="B21" s="83"/>
      <c r="C21" s="83"/>
      <c r="D21" s="59"/>
      <c r="E21" s="83"/>
      <c r="F21" s="83"/>
      <c r="G21" s="83"/>
      <c r="H21" s="83"/>
      <c r="I21" s="83"/>
    </row>
    <row r="22" spans="2:9" x14ac:dyDescent="0.2">
      <c r="B22" s="83"/>
      <c r="C22" s="83"/>
      <c r="D22" s="59"/>
      <c r="E22" s="83"/>
      <c r="F22" s="83"/>
      <c r="G22" s="83"/>
      <c r="H22" s="83"/>
      <c r="I22" s="83"/>
    </row>
    <row r="23" spans="2:9" x14ac:dyDescent="0.2">
      <c r="B23" s="83"/>
      <c r="C23" s="83"/>
      <c r="D23" s="59"/>
      <c r="E23" s="83"/>
      <c r="F23" s="83"/>
      <c r="G23" s="83"/>
      <c r="H23" s="83"/>
      <c r="I23" s="83"/>
    </row>
    <row r="24" spans="2:9" x14ac:dyDescent="0.2">
      <c r="B24" s="84"/>
      <c r="C24" s="84"/>
      <c r="D24" s="29"/>
      <c r="E24" s="84"/>
      <c r="F24" s="84"/>
      <c r="G24" s="84"/>
      <c r="H24" s="84"/>
      <c r="I24" s="84"/>
    </row>
    <row r="25" spans="2:9" x14ac:dyDescent="0.2">
      <c r="B25" s="84"/>
      <c r="C25" s="84"/>
      <c r="D25" s="29"/>
      <c r="E25" s="84"/>
      <c r="F25" s="84"/>
      <c r="G25" s="84"/>
      <c r="H25" s="84"/>
      <c r="I25" s="84"/>
    </row>
    <row r="26" spans="2:9" x14ac:dyDescent="0.2">
      <c r="B26" s="84"/>
      <c r="C26" s="84"/>
      <c r="D26" s="29"/>
      <c r="E26" s="84"/>
      <c r="F26" s="84"/>
      <c r="G26" s="84"/>
      <c r="H26" s="84"/>
      <c r="I26" s="84"/>
    </row>
    <row r="27" spans="2:9" x14ac:dyDescent="0.2">
      <c r="B27" s="84"/>
      <c r="C27" s="84"/>
      <c r="D27" s="29"/>
      <c r="E27" s="84"/>
      <c r="F27" s="84"/>
      <c r="G27" s="84"/>
      <c r="H27" s="84"/>
      <c r="I27" s="84"/>
    </row>
    <row r="28" spans="2:9" x14ac:dyDescent="0.2">
      <c r="B28" s="84"/>
      <c r="C28" s="84"/>
      <c r="D28" s="29"/>
      <c r="E28" s="84"/>
      <c r="F28" s="84"/>
      <c r="G28" s="84"/>
      <c r="H28" s="84"/>
      <c r="I28" s="84"/>
    </row>
    <row r="29" spans="2:9" x14ac:dyDescent="0.2">
      <c r="B29" s="84"/>
      <c r="C29" s="84"/>
      <c r="D29" s="29"/>
      <c r="E29" s="84"/>
      <c r="F29" s="84"/>
      <c r="G29" s="84"/>
      <c r="H29" s="84"/>
      <c r="I29" s="84"/>
    </row>
    <row r="30" spans="2:9" x14ac:dyDescent="0.2">
      <c r="B30" s="84"/>
      <c r="C30" s="84"/>
      <c r="D30" s="29"/>
      <c r="E30" s="84"/>
      <c r="F30" s="84"/>
      <c r="G30" s="84"/>
      <c r="H30" s="84"/>
      <c r="I30" s="84"/>
    </row>
    <row r="31" spans="2:9" x14ac:dyDescent="0.2">
      <c r="B31" s="84"/>
      <c r="C31" s="84"/>
      <c r="D31" s="29"/>
      <c r="E31" s="84"/>
      <c r="F31" s="84"/>
      <c r="G31" s="84"/>
      <c r="H31" s="84"/>
      <c r="I31" s="84"/>
    </row>
  </sheetData>
  <mergeCells count="2">
    <mergeCell ref="B2:I2"/>
    <mergeCell ref="B4:I4"/>
  </mergeCells>
  <conditionalFormatting sqref="D6:D31">
    <cfRule type="containsText" dxfId="1" priority="1" operator="containsText" text="Mitigation">
      <formula>NOT(ISERROR(SEARCH("Mitigation",D6)))</formula>
    </cfRule>
    <cfRule type="containsText" dxfId="0" priority="2" operator="containsText" text="Prevention">
      <formula>NOT(ISERROR(SEARCH("Prevention",D6)))</formula>
    </cfRule>
  </conditionalFormatting>
  <pageMargins left="0.7" right="0.7" top="0.75" bottom="0.75" header="0.3" footer="0.3"/>
  <drawing r:id="rId1"/>
  <extLst>
    <ext xmlns:x14="http://schemas.microsoft.com/office/spreadsheetml/2009/9/main" uri="{CCE6A557-97BC-4b89-ADB6-D9C93CAAB3DF}">
      <x14:dataValidations xmlns:xm="http://schemas.microsoft.com/office/excel/2006/main" count="1">
        <x14:dataValidation type="list" allowBlank="1" showInputMessage="1" showErrorMessage="1" xr:uid="{24FAFE4A-C48A-C742-8091-D1C53816129D}">
          <x14:formula1>
            <xm:f>Base!$E$3:$E$4</xm:f>
          </x14:formula1>
          <xm:sqref>D6:D32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D27C-DAE1-C64B-9D93-D0714E757547}">
  <dimension ref="B1:E6"/>
  <sheetViews>
    <sheetView workbookViewId="0">
      <selection activeCell="F12" sqref="F12"/>
    </sheetView>
  </sheetViews>
  <sheetFormatPr baseColWidth="10" defaultColWidth="10.6640625" defaultRowHeight="16" x14ac:dyDescent="0.2"/>
  <cols>
    <col min="2" max="2" width="18.6640625" customWidth="1"/>
  </cols>
  <sheetData>
    <row r="1" spans="2:5" x14ac:dyDescent="0.2">
      <c r="B1" t="s">
        <v>32</v>
      </c>
      <c r="C1" t="s">
        <v>34</v>
      </c>
    </row>
    <row r="2" spans="2:5" x14ac:dyDescent="0.2">
      <c r="B2" t="s">
        <v>27</v>
      </c>
      <c r="C2">
        <v>5</v>
      </c>
    </row>
    <row r="3" spans="2:5" x14ac:dyDescent="0.2">
      <c r="B3" t="s">
        <v>28</v>
      </c>
      <c r="C3">
        <v>4</v>
      </c>
      <c r="E3" t="s">
        <v>164</v>
      </c>
    </row>
    <row r="4" spans="2:5" x14ac:dyDescent="0.2">
      <c r="B4" t="s">
        <v>29</v>
      </c>
      <c r="C4">
        <v>3</v>
      </c>
      <c r="E4" t="s">
        <v>165</v>
      </c>
    </row>
    <row r="5" spans="2:5" x14ac:dyDescent="0.2">
      <c r="B5" t="s">
        <v>30</v>
      </c>
      <c r="C5">
        <v>2</v>
      </c>
    </row>
    <row r="6" spans="2:5" x14ac:dyDescent="0.2">
      <c r="B6" t="s">
        <v>31</v>
      </c>
      <c r="C6">
        <v>1</v>
      </c>
    </row>
  </sheetData>
  <conditionalFormatting sqref="B2">
    <cfRule type="iconSet" priority="2">
      <iconSet iconSet="3Symbols">
        <cfvo type="percent" val="0"/>
        <cfvo type="percent" val="33"/>
        <cfvo type="percent" val="67"/>
      </iconSet>
    </cfRule>
    <cfRule type="dataBar" priority="3">
      <dataBar>
        <cfvo type="min"/>
        <cfvo type="max"/>
        <color rgb="FF638EC6"/>
      </dataBar>
      <extLst>
        <ext xmlns:x14="http://schemas.microsoft.com/office/spreadsheetml/2009/9/main" uri="{B025F937-C7B1-47D3-B67F-A62EFF666E3E}">
          <x14:id>{FABD081C-485E-EB48-B001-B528AFECC7F8}</x14:id>
        </ext>
      </extLst>
    </cfRule>
  </conditionalFormatting>
  <conditionalFormatting sqref="B3:B6">
    <cfRule type="iconSet" priority="1">
      <iconSet iconSet="3Symbols">
        <cfvo type="percent" val="0"/>
        <cfvo type="percent" val="33"/>
        <cfvo type="percent" val="67"/>
      </iconSet>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dataBar" id="{FABD081C-485E-EB48-B001-B528AFECC7F8}">
            <x14:dataBar minLength="0" maxLength="100" gradient="0">
              <x14:cfvo type="autoMin"/>
              <x14:cfvo type="autoMax"/>
              <x14:negativeFillColor rgb="FFFF0000"/>
              <x14:axisColor rgb="FF000000"/>
            </x14:dataBar>
          </x14:cfRule>
          <xm:sqref>B2</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5</vt:i4>
      </vt:variant>
      <vt:variant>
        <vt:lpstr>Plages nommées</vt:lpstr>
      </vt:variant>
      <vt:variant>
        <vt:i4>4</vt:i4>
      </vt:variant>
    </vt:vector>
  </HeadingPairs>
  <TitlesOfParts>
    <vt:vector size="9" baseType="lpstr">
      <vt:lpstr>I. General</vt:lpstr>
      <vt:lpstr>II. Risks assessment</vt:lpstr>
      <vt:lpstr>III. Identifyng and managing </vt:lpstr>
      <vt:lpstr>IV. Follow up measures</vt:lpstr>
      <vt:lpstr>Base</vt:lpstr>
      <vt:lpstr>'II. Risks assessment'!_ftnref1</vt:lpstr>
      <vt:lpstr>'II. Risks assessment'!_ftnref2</vt:lpstr>
      <vt:lpstr>'II. Risks assessment'!_ftnref3</vt:lpstr>
      <vt:lpstr>'II. Risks assessment'!_ftnref4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dulce.heredia.c@hotmail.com</cp:lastModifiedBy>
  <dcterms:created xsi:type="dcterms:W3CDTF">2023-05-08T16:14:19Z</dcterms:created>
  <dcterms:modified xsi:type="dcterms:W3CDTF">2025-11-17T12:50:13Z</dcterms:modified>
</cp:coreProperties>
</file>